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O:\DLYC\SIENE\EQUIPEMENTS\25 - MARCHES\255-FICHES MARCHES Extranet\Fiches Mobilier de Bureau\"/>
    </mc:Choice>
  </mc:AlternateContent>
  <xr:revisionPtr revIDLastSave="0" documentId="13_ncr:1_{2F18FD80-4A1A-433A-B53C-5726244FEB5B}" xr6:coauthVersionLast="45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GAMME ADMINISTRATION" sheetId="1" r:id="rId1"/>
    <sheet name="GAMME DIRECTION" sheetId="4" r:id="rId2"/>
    <sheet name="Feuil2" sheetId="2" state="hidden" r:id="rId3"/>
    <sheet name="Feuil3" sheetId="3" state="hidden" r:id="rId4"/>
  </sheets>
  <definedNames>
    <definedName name="_xlnm.Print_Area" localSheetId="0">'GAMME ADMINISTRATION'!$A$1:$H$195</definedName>
    <definedName name="_xlnm.Print_Area" localSheetId="1">'GAMME DIRECTION'!$A$1:$H$173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6" i="4" l="1"/>
  <c r="H81" i="4"/>
  <c r="H76" i="4"/>
  <c r="H71" i="4"/>
  <c r="H66" i="4"/>
  <c r="H61" i="4"/>
  <c r="H51" i="4"/>
  <c r="H46" i="4"/>
  <c r="H41" i="4"/>
  <c r="H36" i="4"/>
  <c r="H31" i="4"/>
  <c r="H26" i="4"/>
  <c r="H21" i="4"/>
  <c r="H16" i="4"/>
  <c r="H21" i="1"/>
  <c r="H26" i="1"/>
  <c r="H31" i="1"/>
  <c r="H36" i="1"/>
  <c r="H41" i="1"/>
  <c r="H46" i="1"/>
  <c r="H51" i="1"/>
  <c r="H56" i="1"/>
  <c r="H61" i="1"/>
  <c r="H66" i="1"/>
  <c r="H71" i="1"/>
  <c r="H76" i="1"/>
  <c r="H81" i="1"/>
  <c r="H86" i="1"/>
  <c r="H91" i="1"/>
  <c r="H96" i="1"/>
  <c r="H101" i="1"/>
  <c r="H106" i="1"/>
  <c r="H16" i="1"/>
  <c r="H111" i="1" l="1"/>
  <c r="H112" i="1" s="1"/>
  <c r="H86" i="4"/>
  <c r="H87" i="4" s="1"/>
  <c r="H88" i="4" s="1"/>
  <c r="H113" i="1" l="1"/>
</calcChain>
</file>

<file path=xl/sharedStrings.xml><?xml version="1.0" encoding="utf-8"?>
<sst xmlns="http://schemas.openxmlformats.org/spreadsheetml/2006/main" count="242" uniqueCount="125">
  <si>
    <t>Qté</t>
  </si>
  <si>
    <t>LOT 1 - MOBILIER DE BUREAU</t>
  </si>
  <si>
    <t xml:space="preserve">Gamme ADMINISTRATON </t>
  </si>
  <si>
    <t>BUR 1</t>
  </si>
  <si>
    <t>BUR 2</t>
  </si>
  <si>
    <t>BUR 3</t>
  </si>
  <si>
    <t>BUR 4</t>
  </si>
  <si>
    <t>BUR 5</t>
  </si>
  <si>
    <t>BUR 6</t>
  </si>
  <si>
    <t>BUR 7</t>
  </si>
  <si>
    <t>BUR 8</t>
  </si>
  <si>
    <t>Piétements :</t>
  </si>
  <si>
    <t>160 x 80 cm</t>
  </si>
  <si>
    <t>pour BUR 1</t>
  </si>
  <si>
    <t>BUREAU DROIT</t>
  </si>
  <si>
    <t>VOILE DE FOND</t>
  </si>
  <si>
    <t>PANNEAU DE SEPARATION</t>
  </si>
  <si>
    <t>pour bureau BUR 1</t>
  </si>
  <si>
    <t>Tissu :</t>
  </si>
  <si>
    <t>140 x 80 cm</t>
  </si>
  <si>
    <t>pour BUR 4</t>
  </si>
  <si>
    <t>pour bureau BUR 4</t>
  </si>
  <si>
    <t>pouvant servir de retour à</t>
  </si>
  <si>
    <t>BUR1 et à BUR 3</t>
  </si>
  <si>
    <t>pour BUR 7</t>
  </si>
  <si>
    <t>BUR 9</t>
  </si>
  <si>
    <t>pour bureau BUR 7</t>
  </si>
  <si>
    <t>BUR 10</t>
  </si>
  <si>
    <t>TABLE RONDE</t>
  </si>
  <si>
    <t>DIAM. 100 cm</t>
  </si>
  <si>
    <t>BUR 11</t>
  </si>
  <si>
    <t>CHAISE DE TRAVAIL</t>
  </si>
  <si>
    <t>BUR 12</t>
  </si>
  <si>
    <t>AVEC ACCOTOIRS</t>
  </si>
  <si>
    <t>Plateau :</t>
  </si>
  <si>
    <t>Piétement :</t>
  </si>
  <si>
    <t>Noir</t>
  </si>
  <si>
    <t xml:space="preserve">Tissu : </t>
  </si>
  <si>
    <t>BUR 13</t>
  </si>
  <si>
    <t>CHAISE VISITEUR</t>
  </si>
  <si>
    <t>BUR 14</t>
  </si>
  <si>
    <t>BUR 15</t>
  </si>
  <si>
    <t>CAISSON MOBILE</t>
  </si>
  <si>
    <t>2 TIROIRS</t>
  </si>
  <si>
    <t>Résille :</t>
  </si>
  <si>
    <t>BUR 16</t>
  </si>
  <si>
    <t>3 TIROIRS</t>
  </si>
  <si>
    <t>ARMOIRE HAUTE</t>
  </si>
  <si>
    <t>H 200 x L 120 x P 40 cm</t>
  </si>
  <si>
    <t>BUR 17</t>
  </si>
  <si>
    <t>BUR 18</t>
  </si>
  <si>
    <t>ARMOIRE BASSE</t>
  </si>
  <si>
    <t>H 100 x L 120 x P 40 cm</t>
  </si>
  <si>
    <t>BUR 19</t>
  </si>
  <si>
    <t>DESSUS DE FINITION</t>
  </si>
  <si>
    <t>Pour armoire basse BUR 16</t>
  </si>
  <si>
    <t>PANNEAUX DE SEPARATION : TISSU</t>
  </si>
  <si>
    <t>BUREAUX : FINITIONS PLATEAUX</t>
  </si>
  <si>
    <t>CHAISES DE TRAVAIL ET CHAISES VISITEURS : REVÊTEMENT TISSU</t>
  </si>
  <si>
    <t>CHAISES DE TRAVAIL ET CHAISES VISITEURS : RESILLE</t>
  </si>
  <si>
    <t>TABLES RONDES : FINITIONS PLATEAUX</t>
  </si>
  <si>
    <t>PIETEMENTS / VOILES DE FOND</t>
  </si>
  <si>
    <t>TABLES RONDES : PIETEMENT</t>
  </si>
  <si>
    <t>ARMOIRES HAUTES ET BASSES</t>
  </si>
  <si>
    <t>ARMOIRES : DESSUS DE FINITION</t>
  </si>
  <si>
    <t>Nom du lycée</t>
  </si>
  <si>
    <t>Adresse</t>
  </si>
  <si>
    <t>Villle</t>
  </si>
  <si>
    <t>N° d'opération</t>
  </si>
  <si>
    <t>Libellé de l'opération</t>
  </si>
  <si>
    <r>
      <t xml:space="preserve">Titulaire : </t>
    </r>
    <r>
      <rPr>
        <b/>
        <sz val="11"/>
        <color theme="1"/>
        <rFont val="Calibri"/>
        <family val="2"/>
        <scheme val="minor"/>
      </rPr>
      <t>PRO BUREAU AMENAGEMENT (PBA)</t>
    </r>
  </si>
  <si>
    <t>Marché n° 2017 170765</t>
  </si>
  <si>
    <t>TOTAL H.T.</t>
  </si>
  <si>
    <t>P.U. H.T.
avec EC</t>
  </si>
  <si>
    <t>Coloris à compléter</t>
  </si>
  <si>
    <t>Désignation</t>
  </si>
  <si>
    <t>Pour  toute aide à l'implantation de ces mobiliers, 
vous pouvez contacter  la société P B A - M. Frédéric COUDOUR
Tél :  06 82 38 12 92 / Mail : fcoudour@probureauamenagement.com</t>
  </si>
  <si>
    <t>PRIX TOTAL H.T.
AVEC EC</t>
  </si>
  <si>
    <t>TVA 20 %</t>
  </si>
  <si>
    <t>TOTAL T.T.C.</t>
  </si>
  <si>
    <t>Périolde de livraison souhaitée</t>
  </si>
  <si>
    <t>Signature du Chef d'Etablissement</t>
  </si>
  <si>
    <t>Coloris :</t>
  </si>
  <si>
    <t xml:space="preserve">Gamme DIRECTION </t>
  </si>
  <si>
    <t>BUR 20</t>
  </si>
  <si>
    <t>BUR 21</t>
  </si>
  <si>
    <t>200 x 100 cm</t>
  </si>
  <si>
    <t>BUR 22</t>
  </si>
  <si>
    <t>BUREAU PLAN RETOUR</t>
  </si>
  <si>
    <t>BUR 23</t>
  </si>
  <si>
    <t>TABLE DE REUNION</t>
  </si>
  <si>
    <t>6 - 8 PERSONNES</t>
  </si>
  <si>
    <t>BUR 25</t>
  </si>
  <si>
    <t>FAUTEUIL DE DIRECTION</t>
  </si>
  <si>
    <t xml:space="preserve">Cuir : </t>
  </si>
  <si>
    <t>BUR 24</t>
  </si>
  <si>
    <t>BUR 26</t>
  </si>
  <si>
    <t>BUR 27</t>
  </si>
  <si>
    <t>BUR 28</t>
  </si>
  <si>
    <t>BUR 29</t>
  </si>
  <si>
    <t>BUR 30</t>
  </si>
  <si>
    <t xml:space="preserve">Coloris : </t>
  </si>
  <si>
    <t>BUR 31</t>
  </si>
  <si>
    <t>BUR 32</t>
  </si>
  <si>
    <t>BIBLIOTHEQUE</t>
  </si>
  <si>
    <t xml:space="preserve">PIETEMENTS </t>
  </si>
  <si>
    <t>BUREAUX - TABLES DE REUNION : FINITIONS PLATEAUX</t>
  </si>
  <si>
    <t>CAISSONS MOBILES</t>
  </si>
  <si>
    <t>FAUTEUILS DE DIRECTION ET CHAISES VISITEUR : RESILLE</t>
  </si>
  <si>
    <t>CHAISES VISITEUR</t>
  </si>
  <si>
    <t>FAUTEUILS DE DIRECTION : FINITION TISSU</t>
  </si>
  <si>
    <t>ASSISE ET DOSSIER : TISSU</t>
  </si>
  <si>
    <t>ASSISE : TISSU</t>
  </si>
  <si>
    <t>DOSSIER : RESILLE</t>
  </si>
  <si>
    <t>120 x 60 cm</t>
  </si>
  <si>
    <t>190 x 100 cm</t>
  </si>
  <si>
    <t>ASSISE ET DOSSIER : CUIR</t>
  </si>
  <si>
    <t>H 201 x L 100 x P 48 cm</t>
  </si>
  <si>
    <t>H 104 x L 100 x P 49 cm</t>
  </si>
  <si>
    <t>H 203 x L 100 x P 48 cm</t>
  </si>
  <si>
    <t>FAUTEUILS DE DIRECTION  : FINITIONS CUIR</t>
  </si>
  <si>
    <t>Interlocuteur pour la prise de RDV de livraison</t>
  </si>
  <si>
    <t>Coordonnées téléphoniques</t>
  </si>
  <si>
    <t>fiche prix valable jusqu'au 7 janvier 2022</t>
  </si>
  <si>
    <t>DLYC SIENE Unité Equipement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</si>
</sst>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i/>
      <sz val="12"/>
      <name val="Calibri"/>
      <family val="2"/>
      <scheme val="minor"/>
    </font>
    <font>
      <i/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6">
    <xf numFmtId="0" fontId="0" fillId="0" borderId="0" xfId="0"/>
    <xf numFmtId="0" fontId="3" fillId="0" borderId="10" xfId="0" applyFont="1" applyBorder="1" applyAlignment="1">
      <alignment horizontal="center"/>
    </xf>
    <xf numFmtId="0" fontId="3" fillId="0" borderId="10" xfId="0" applyFont="1" applyBorder="1"/>
    <xf numFmtId="0" fontId="3" fillId="0" borderId="11" xfId="0" applyFont="1" applyBorder="1"/>
    <xf numFmtId="0" fontId="2" fillId="2" borderId="0" xfId="0" applyFont="1" applyFill="1"/>
    <xf numFmtId="0" fontId="0" fillId="0" borderId="0" xfId="0" applyFont="1"/>
    <xf numFmtId="4" fontId="0" fillId="0" borderId="0" xfId="0" applyNumberFormat="1" applyFont="1"/>
    <xf numFmtId="0" fontId="0" fillId="0" borderId="10" xfId="0" applyFont="1" applyBorder="1"/>
    <xf numFmtId="0" fontId="4" fillId="0" borderId="0" xfId="0" applyFont="1" applyBorder="1" applyAlignment="1"/>
    <xf numFmtId="0" fontId="0" fillId="0" borderId="11" xfId="0" applyFont="1" applyBorder="1"/>
    <xf numFmtId="3" fontId="0" fillId="0" borderId="0" xfId="0" applyNumberFormat="1" applyFont="1" applyBorder="1" applyAlignment="1">
      <alignment horizontal="left"/>
    </xf>
    <xf numFmtId="4" fontId="0" fillId="0" borderId="0" xfId="0" applyNumberFormat="1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0" fillId="0" borderId="12" xfId="0" applyFont="1" applyBorder="1"/>
    <xf numFmtId="0" fontId="6" fillId="0" borderId="0" xfId="0" applyFont="1" applyAlignment="1"/>
    <xf numFmtId="0" fontId="0" fillId="0" borderId="0" xfId="0" applyFont="1" applyBorder="1" applyAlignment="1">
      <alignment horizontal="center"/>
    </xf>
    <xf numFmtId="4" fontId="0" fillId="0" borderId="0" xfId="0" applyNumberFormat="1" applyFont="1" applyBorder="1"/>
    <xf numFmtId="3" fontId="0" fillId="0" borderId="0" xfId="0" applyNumberFormat="1" applyFont="1" applyBorder="1"/>
    <xf numFmtId="0" fontId="7" fillId="0" borderId="0" xfId="0" applyFont="1" applyAlignment="1"/>
    <xf numFmtId="0" fontId="7" fillId="0" borderId="0" xfId="0" applyFont="1" applyAlignment="1">
      <alignment horizontal="left"/>
    </xf>
    <xf numFmtId="0" fontId="8" fillId="0" borderId="0" xfId="0" applyFont="1" applyBorder="1" applyAlignment="1">
      <alignment vertical="center" wrapText="1"/>
    </xf>
    <xf numFmtId="0" fontId="7" fillId="0" borderId="1" xfId="0" applyFont="1" applyBorder="1" applyAlignment="1">
      <alignment vertical="justify" wrapText="1"/>
    </xf>
    <xf numFmtId="0" fontId="7" fillId="0" borderId="0" xfId="0" applyFont="1" applyBorder="1" applyAlignment="1">
      <alignment vertical="justify" wrapText="1"/>
    </xf>
    <xf numFmtId="0" fontId="7" fillId="0" borderId="1" xfId="0" applyFont="1" applyBorder="1" applyAlignment="1">
      <alignment horizontal="left" vertical="justify" wrapText="1"/>
    </xf>
    <xf numFmtId="3" fontId="0" fillId="0" borderId="0" xfId="0" applyNumberFormat="1" applyFont="1" applyBorder="1" applyAlignment="1">
      <alignment horizontal="centerContinuous" vertical="justify" wrapText="1"/>
    </xf>
    <xf numFmtId="4" fontId="0" fillId="0" borderId="0" xfId="0" applyNumberFormat="1" applyFont="1" applyBorder="1" applyAlignment="1">
      <alignment horizontal="centerContinuous" vertical="justify" wrapText="1"/>
    </xf>
    <xf numFmtId="0" fontId="0" fillId="0" borderId="3" xfId="0" applyFont="1" applyBorder="1"/>
    <xf numFmtId="0" fontId="0" fillId="0" borderId="2" xfId="0" applyFont="1" applyBorder="1"/>
    <xf numFmtId="0" fontId="0" fillId="2" borderId="3" xfId="0" applyFont="1" applyFill="1" applyBorder="1"/>
    <xf numFmtId="0" fontId="0" fillId="0" borderId="0" xfId="0" applyFont="1" applyBorder="1"/>
    <xf numFmtId="0" fontId="0" fillId="0" borderId="5" xfId="0" applyFont="1" applyBorder="1"/>
    <xf numFmtId="0" fontId="0" fillId="2" borderId="0" xfId="0" applyFont="1" applyFill="1" applyBorder="1"/>
    <xf numFmtId="0" fontId="0" fillId="0" borderId="8" xfId="0" applyFont="1" applyBorder="1"/>
    <xf numFmtId="0" fontId="0" fillId="0" borderId="7" xfId="0" applyFont="1" applyBorder="1"/>
    <xf numFmtId="0" fontId="0" fillId="2" borderId="8" xfId="0" applyFont="1" applyFill="1" applyBorder="1"/>
    <xf numFmtId="0" fontId="9" fillId="0" borderId="0" xfId="0" applyFont="1" applyAlignment="1">
      <alignment horizontal="centerContinuous" vertical="center"/>
    </xf>
    <xf numFmtId="4" fontId="10" fillId="0" borderId="0" xfId="0" applyNumberFormat="1" applyFont="1"/>
    <xf numFmtId="0" fontId="10" fillId="0" borderId="0" xfId="0" applyFont="1"/>
    <xf numFmtId="0" fontId="0" fillId="0" borderId="0" xfId="0" applyFont="1" applyAlignment="1">
      <alignment vertical="center"/>
    </xf>
    <xf numFmtId="164" fontId="0" fillId="0" borderId="1" xfId="1" applyFont="1" applyBorder="1" applyAlignment="1">
      <alignment horizontal="center" vertical="top"/>
    </xf>
    <xf numFmtId="164" fontId="2" fillId="0" borderId="1" xfId="1" applyFont="1" applyBorder="1" applyAlignment="1">
      <alignment horizontal="center" vertical="top"/>
    </xf>
    <xf numFmtId="0" fontId="4" fillId="2" borderId="2" xfId="0" applyFont="1" applyFill="1" applyBorder="1" applyAlignment="1"/>
    <xf numFmtId="0" fontId="4" fillId="2" borderId="3" xfId="0" applyFont="1" applyFill="1" applyBorder="1" applyAlignment="1"/>
    <xf numFmtId="0" fontId="4" fillId="2" borderId="4" xfId="0" applyFont="1" applyFill="1" applyBorder="1" applyAlignment="1"/>
    <xf numFmtId="0" fontId="0" fillId="2" borderId="5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4" fontId="0" fillId="2" borderId="6" xfId="0" applyNumberFormat="1" applyFont="1" applyFill="1" applyBorder="1" applyAlignment="1">
      <alignment horizontal="left"/>
    </xf>
    <xf numFmtId="0" fontId="4" fillId="2" borderId="5" xfId="0" applyFont="1" applyFill="1" applyBorder="1" applyAlignment="1"/>
    <xf numFmtId="0" fontId="4" fillId="2" borderId="0" xfId="0" applyFont="1" applyFill="1" applyBorder="1" applyAlignment="1"/>
    <xf numFmtId="0" fontId="4" fillId="2" borderId="0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" fontId="0" fillId="2" borderId="9" xfId="0" applyNumberFormat="1" applyFont="1" applyFill="1" applyBorder="1" applyAlignment="1">
      <alignment horizontal="left"/>
    </xf>
    <xf numFmtId="0" fontId="0" fillId="2" borderId="0" xfId="0" applyFont="1" applyFill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3" fillId="2" borderId="0" xfId="0" applyFont="1" applyFill="1"/>
    <xf numFmtId="0" fontId="12" fillId="2" borderId="0" xfId="0" applyFont="1" applyFill="1"/>
    <xf numFmtId="0" fontId="2" fillId="0" borderId="0" xfId="0" applyFont="1" applyFill="1"/>
    <xf numFmtId="0" fontId="0" fillId="0" borderId="0" xfId="0" applyFont="1" applyFill="1"/>
    <xf numFmtId="0" fontId="0" fillId="0" borderId="0" xfId="0" applyFont="1" applyBorder="1" applyAlignment="1">
      <alignment vertical="top"/>
    </xf>
    <xf numFmtId="0" fontId="0" fillId="0" borderId="0" xfId="0" applyFont="1" applyAlignment="1">
      <alignment vertical="top"/>
    </xf>
    <xf numFmtId="164" fontId="0" fillId="0" borderId="0" xfId="0" applyNumberFormat="1" applyFont="1"/>
    <xf numFmtId="0" fontId="2" fillId="0" borderId="13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0" fillId="0" borderId="13" xfId="0" applyFont="1" applyBorder="1" applyAlignment="1">
      <alignment horizontal="left"/>
    </xf>
    <xf numFmtId="0" fontId="0" fillId="0" borderId="15" xfId="0" applyFont="1" applyBorder="1" applyAlignment="1">
      <alignment horizontal="left"/>
    </xf>
    <xf numFmtId="0" fontId="0" fillId="0" borderId="14" xfId="0" applyFont="1" applyBorder="1" applyAlignment="1">
      <alignment horizontal="left"/>
    </xf>
    <xf numFmtId="0" fontId="2" fillId="0" borderId="13" xfId="0" applyFont="1" applyBorder="1" applyAlignment="1">
      <alignment horizontal="left" vertical="top" wrapText="1"/>
    </xf>
    <xf numFmtId="0" fontId="2" fillId="0" borderId="15" xfId="0" applyFont="1" applyBorder="1" applyAlignment="1">
      <alignment horizontal="left" vertical="top"/>
    </xf>
    <xf numFmtId="0" fontId="2" fillId="0" borderId="14" xfId="0" applyFont="1" applyBorder="1" applyAlignment="1">
      <alignment horizontal="left" vertical="top"/>
    </xf>
    <xf numFmtId="0" fontId="2" fillId="0" borderId="13" xfId="0" applyFont="1" applyBorder="1" applyAlignment="1">
      <alignment horizontal="left" vertical="top"/>
    </xf>
    <xf numFmtId="164" fontId="12" fillId="2" borderId="13" xfId="1" applyFont="1" applyFill="1" applyBorder="1" applyAlignment="1">
      <alignment horizontal="center" vertical="top"/>
    </xf>
    <xf numFmtId="164" fontId="12" fillId="2" borderId="14" xfId="1" applyFont="1" applyFill="1" applyBorder="1" applyAlignment="1">
      <alignment horizontal="center" vertical="top"/>
    </xf>
    <xf numFmtId="0" fontId="0" fillId="2" borderId="10" xfId="0" applyFont="1" applyFill="1" applyBorder="1" applyAlignment="1">
      <alignment horizontal="center" vertical="top"/>
    </xf>
    <xf numFmtId="0" fontId="0" fillId="2" borderId="11" xfId="0" applyFont="1" applyFill="1" applyBorder="1" applyAlignment="1">
      <alignment horizontal="center" vertical="top"/>
    </xf>
    <xf numFmtId="0" fontId="0" fillId="2" borderId="12" xfId="0" applyFont="1" applyFill="1" applyBorder="1" applyAlignment="1">
      <alignment horizontal="center" vertical="top"/>
    </xf>
    <xf numFmtId="164" fontId="0" fillId="0" borderId="10" xfId="1" applyFont="1" applyBorder="1" applyAlignment="1">
      <alignment horizontal="center" vertical="top"/>
    </xf>
    <xf numFmtId="164" fontId="0" fillId="0" borderId="11" xfId="1" applyFont="1" applyBorder="1" applyAlignment="1">
      <alignment horizontal="center" vertical="top"/>
    </xf>
    <xf numFmtId="164" fontId="0" fillId="0" borderId="12" xfId="1" applyFont="1" applyBorder="1" applyAlignment="1">
      <alignment horizontal="center" vertical="top"/>
    </xf>
    <xf numFmtId="0" fontId="8" fillId="0" borderId="13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justify" wrapText="1"/>
    </xf>
    <xf numFmtId="0" fontId="7" fillId="2" borderId="3" xfId="0" applyFont="1" applyFill="1" applyBorder="1" applyAlignment="1">
      <alignment horizontal="left" vertical="justify" wrapText="1"/>
    </xf>
    <xf numFmtId="0" fontId="7" fillId="2" borderId="4" xfId="0" applyFont="1" applyFill="1" applyBorder="1" applyAlignment="1">
      <alignment horizontal="left" vertical="justify" wrapText="1"/>
    </xf>
    <xf numFmtId="0" fontId="0" fillId="2" borderId="7" xfId="0" applyFont="1" applyFill="1" applyBorder="1" applyAlignment="1">
      <alignment horizontal="left" vertical="justify" wrapText="1"/>
    </xf>
    <xf numFmtId="0" fontId="0" fillId="2" borderId="8" xfId="0" applyFont="1" applyFill="1" applyBorder="1" applyAlignment="1">
      <alignment horizontal="left" vertical="justify" wrapText="1"/>
    </xf>
    <xf numFmtId="0" fontId="0" fillId="2" borderId="9" xfId="0" applyFont="1" applyFill="1" applyBorder="1" applyAlignment="1">
      <alignment horizontal="left" vertical="justify" wrapText="1"/>
    </xf>
    <xf numFmtId="0" fontId="11" fillId="3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7.jpeg"/><Relationship Id="rId18" Type="http://schemas.openxmlformats.org/officeDocument/2006/relationships/image" Target="../media/image41.png"/><Relationship Id="rId3" Type="http://schemas.openxmlformats.org/officeDocument/2006/relationships/image" Target="../media/image27.png"/><Relationship Id="rId21" Type="http://schemas.openxmlformats.org/officeDocument/2006/relationships/image" Target="../media/image44.png"/><Relationship Id="rId7" Type="http://schemas.openxmlformats.org/officeDocument/2006/relationships/image" Target="../media/image31.png"/><Relationship Id="rId12" Type="http://schemas.openxmlformats.org/officeDocument/2006/relationships/image" Target="../media/image36.jpeg"/><Relationship Id="rId17" Type="http://schemas.openxmlformats.org/officeDocument/2006/relationships/image" Target="../media/image22.png"/><Relationship Id="rId2" Type="http://schemas.openxmlformats.org/officeDocument/2006/relationships/image" Target="../media/image26.jpeg"/><Relationship Id="rId16" Type="http://schemas.openxmlformats.org/officeDocument/2006/relationships/image" Target="../media/image40.png"/><Relationship Id="rId20" Type="http://schemas.openxmlformats.org/officeDocument/2006/relationships/image" Target="../media/image43.png"/><Relationship Id="rId1" Type="http://schemas.openxmlformats.org/officeDocument/2006/relationships/image" Target="../media/image2.png"/><Relationship Id="rId6" Type="http://schemas.openxmlformats.org/officeDocument/2006/relationships/image" Target="../media/image30.png"/><Relationship Id="rId11" Type="http://schemas.openxmlformats.org/officeDocument/2006/relationships/image" Target="../media/image35.jpeg"/><Relationship Id="rId5" Type="http://schemas.openxmlformats.org/officeDocument/2006/relationships/image" Target="../media/image29.png"/><Relationship Id="rId15" Type="http://schemas.openxmlformats.org/officeDocument/2006/relationships/image" Target="../media/image39.png"/><Relationship Id="rId10" Type="http://schemas.openxmlformats.org/officeDocument/2006/relationships/image" Target="../media/image34.jpeg"/><Relationship Id="rId19" Type="http://schemas.openxmlformats.org/officeDocument/2006/relationships/image" Target="../media/image42.png"/><Relationship Id="rId4" Type="http://schemas.openxmlformats.org/officeDocument/2006/relationships/image" Target="../media/image28.jpeg"/><Relationship Id="rId9" Type="http://schemas.openxmlformats.org/officeDocument/2006/relationships/image" Target="../media/image33.png"/><Relationship Id="rId14" Type="http://schemas.openxmlformats.org/officeDocument/2006/relationships/image" Target="../media/image38.jpeg"/><Relationship Id="rId22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1219200</xdr:colOff>
      <xdr:row>191</xdr:row>
      <xdr:rowOff>129540</xdr:rowOff>
    </xdr:from>
    <xdr:to>
      <xdr:col>2</xdr:col>
      <xdr:colOff>253365</xdr:colOff>
      <xdr:row>194</xdr:row>
      <xdr:rowOff>78581</xdr:rowOff>
    </xdr:to>
    <xdr:pic>
      <xdr:nvPicPr>
        <xdr:cNvPr id="113" name="Picture 2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416" r="74837" b="22411"/>
        <a:stretch/>
      </xdr:blipFill>
      <xdr:spPr bwMode="auto">
        <a:xfrm>
          <a:off x="1714500" y="34503360"/>
          <a:ext cx="695325" cy="497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1</xdr:row>
      <xdr:rowOff>78740</xdr:rowOff>
    </xdr:from>
    <xdr:to>
      <xdr:col>1</xdr:col>
      <xdr:colOff>1393971</xdr:colOff>
      <xdr:row>4</xdr:row>
      <xdr:rowOff>154940</xdr:rowOff>
    </xdr:to>
    <xdr:pic>
      <xdr:nvPicPr>
        <xdr:cNvPr id="5" name="Picture 1" descr="regio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434340"/>
          <a:ext cx="1790211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15</xdr:row>
      <xdr:rowOff>98494</xdr:rowOff>
    </xdr:from>
    <xdr:to>
      <xdr:col>2</xdr:col>
      <xdr:colOff>1379220</xdr:colOff>
      <xdr:row>19</xdr:row>
      <xdr:rowOff>131761</xdr:rowOff>
    </xdr:to>
    <xdr:pic>
      <xdr:nvPicPr>
        <xdr:cNvPr id="17" name="Picture 25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340" y="4769554"/>
          <a:ext cx="1112520" cy="764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365760</xdr:colOff>
      <xdr:row>21</xdr:row>
      <xdr:rowOff>0</xdr:rowOff>
    </xdr:from>
    <xdr:to>
      <xdr:col>2</xdr:col>
      <xdr:colOff>1454613</xdr:colOff>
      <xdr:row>24</xdr:row>
      <xdr:rowOff>32477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5768340"/>
          <a:ext cx="1088853" cy="581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502920</xdr:colOff>
      <xdr:row>25</xdr:row>
      <xdr:rowOff>53340</xdr:rowOff>
    </xdr:from>
    <xdr:to>
      <xdr:col>2</xdr:col>
      <xdr:colOff>1280160</xdr:colOff>
      <xdr:row>29</xdr:row>
      <xdr:rowOff>99061</xdr:rowOff>
    </xdr:to>
    <xdr:pic>
      <xdr:nvPicPr>
        <xdr:cNvPr id="29" name="Image 28" descr="http://pricelist.narbutas.com/resized/600-600-s/pl_items_group/DNK140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0" y="6553200"/>
          <a:ext cx="77724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266700</xdr:colOff>
      <xdr:row>30</xdr:row>
      <xdr:rowOff>98494</xdr:rowOff>
    </xdr:from>
    <xdr:ext cx="1112520" cy="764788"/>
    <xdr:pic>
      <xdr:nvPicPr>
        <xdr:cNvPr id="30" name="Picture 25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340" y="4769554"/>
          <a:ext cx="1112520" cy="764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365760</xdr:colOff>
      <xdr:row>36</xdr:row>
      <xdr:rowOff>0</xdr:rowOff>
    </xdr:from>
    <xdr:ext cx="1088853" cy="581117"/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5768340"/>
          <a:ext cx="1088853" cy="581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236221</xdr:colOff>
      <xdr:row>45</xdr:row>
      <xdr:rowOff>87850</xdr:rowOff>
    </xdr:from>
    <xdr:to>
      <xdr:col>2</xdr:col>
      <xdr:colOff>1524001</xdr:colOff>
      <xdr:row>49</xdr:row>
      <xdr:rowOff>125486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44" t="12424" r="5183" b="17221"/>
        <a:stretch>
          <a:fillRect/>
        </a:stretch>
      </xdr:blipFill>
      <xdr:spPr bwMode="auto">
        <a:xfrm>
          <a:off x="2689861" y="9330910"/>
          <a:ext cx="1287780" cy="76915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792480</xdr:colOff>
      <xdr:row>46</xdr:row>
      <xdr:rowOff>15240</xdr:rowOff>
    </xdr:from>
    <xdr:to>
      <xdr:col>2</xdr:col>
      <xdr:colOff>1592580</xdr:colOff>
      <xdr:row>48</xdr:row>
      <xdr:rowOff>91440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246120" y="9441180"/>
          <a:ext cx="800100" cy="44196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oneCellAnchor>
    <xdr:from>
      <xdr:col>2</xdr:col>
      <xdr:colOff>353060</xdr:colOff>
      <xdr:row>50</xdr:row>
      <xdr:rowOff>50800</xdr:rowOff>
    </xdr:from>
    <xdr:ext cx="1088853" cy="581117"/>
    <xdr:pic>
      <xdr:nvPicPr>
        <xdr:cNvPr id="36" name="Picture 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060" y="9740900"/>
          <a:ext cx="1088853" cy="581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502920</xdr:colOff>
      <xdr:row>40</xdr:row>
      <xdr:rowOff>53340</xdr:rowOff>
    </xdr:from>
    <xdr:ext cx="777240" cy="777240"/>
    <xdr:pic>
      <xdr:nvPicPr>
        <xdr:cNvPr id="38" name="Image 37" descr="http://pricelist.narbutas.com/resized/600-600-s/pl_items_group/DNK140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0" y="6553200"/>
          <a:ext cx="77724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502920</xdr:colOff>
      <xdr:row>55</xdr:row>
      <xdr:rowOff>53340</xdr:rowOff>
    </xdr:from>
    <xdr:ext cx="777240" cy="777240"/>
    <xdr:pic>
      <xdr:nvPicPr>
        <xdr:cNvPr id="39" name="Image 38" descr="http://pricelist.narbutas.com/resized/600-600-s/pl_items_group/DNK140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0" y="9296400"/>
          <a:ext cx="77724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304799</xdr:colOff>
      <xdr:row>60</xdr:row>
      <xdr:rowOff>32440</xdr:rowOff>
    </xdr:from>
    <xdr:to>
      <xdr:col>2</xdr:col>
      <xdr:colOff>1493520</xdr:colOff>
      <xdr:row>64</xdr:row>
      <xdr:rowOff>129539</xdr:rowOff>
    </xdr:to>
    <xdr:pic>
      <xdr:nvPicPr>
        <xdr:cNvPr id="42" name="Picture 30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50" t="25191" r="19634" b="20023"/>
        <a:stretch/>
      </xdr:blipFill>
      <xdr:spPr bwMode="auto">
        <a:xfrm>
          <a:off x="2758439" y="12933100"/>
          <a:ext cx="1188721" cy="82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510540</xdr:colOff>
      <xdr:row>65</xdr:row>
      <xdr:rowOff>30479</xdr:rowOff>
    </xdr:from>
    <xdr:to>
      <xdr:col>2</xdr:col>
      <xdr:colOff>1143000</xdr:colOff>
      <xdr:row>70</xdr:row>
      <xdr:rowOff>2543</xdr:rowOff>
    </xdr:to>
    <xdr:pic>
      <xdr:nvPicPr>
        <xdr:cNvPr id="45" name="Picture 28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180" y="13845539"/>
          <a:ext cx="632460" cy="886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70</xdr:row>
      <xdr:rowOff>22860</xdr:rowOff>
    </xdr:from>
    <xdr:to>
      <xdr:col>2</xdr:col>
      <xdr:colOff>1136159</xdr:colOff>
      <xdr:row>74</xdr:row>
      <xdr:rowOff>141606</xdr:rowOff>
    </xdr:to>
    <xdr:pic>
      <xdr:nvPicPr>
        <xdr:cNvPr id="47" name="Picture 2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140" y="14752320"/>
          <a:ext cx="564659" cy="850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495301</xdr:colOff>
      <xdr:row>75</xdr:row>
      <xdr:rowOff>45720</xdr:rowOff>
    </xdr:from>
    <xdr:to>
      <xdr:col>2</xdr:col>
      <xdr:colOff>1143000</xdr:colOff>
      <xdr:row>79</xdr:row>
      <xdr:rowOff>174444</xdr:rowOff>
    </xdr:to>
    <xdr:pic>
      <xdr:nvPicPr>
        <xdr:cNvPr id="51" name="Picture 2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83" b="3821"/>
        <a:stretch/>
      </xdr:blipFill>
      <xdr:spPr bwMode="auto">
        <a:xfrm>
          <a:off x="2948941" y="15689580"/>
          <a:ext cx="647699" cy="860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464820</xdr:colOff>
      <xdr:row>80</xdr:row>
      <xdr:rowOff>15240</xdr:rowOff>
    </xdr:from>
    <xdr:to>
      <xdr:col>2</xdr:col>
      <xdr:colOff>1187702</xdr:colOff>
      <xdr:row>85</xdr:row>
      <xdr:rowOff>2221</xdr:rowOff>
    </xdr:to>
    <xdr:pic>
      <xdr:nvPicPr>
        <xdr:cNvPr id="55" name="Picture 16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8460" y="16573500"/>
          <a:ext cx="722882" cy="8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274320</xdr:colOff>
      <xdr:row>85</xdr:row>
      <xdr:rowOff>38100</xdr:rowOff>
    </xdr:from>
    <xdr:to>
      <xdr:col>2</xdr:col>
      <xdr:colOff>1330960</xdr:colOff>
      <xdr:row>89</xdr:row>
      <xdr:rowOff>148591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960" y="17510760"/>
          <a:ext cx="1056640" cy="8420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472440</xdr:colOff>
      <xdr:row>90</xdr:row>
      <xdr:rowOff>52305</xdr:rowOff>
    </xdr:from>
    <xdr:to>
      <xdr:col>2</xdr:col>
      <xdr:colOff>1120140</xdr:colOff>
      <xdr:row>94</xdr:row>
      <xdr:rowOff>133984</xdr:rowOff>
    </xdr:to>
    <xdr:pic>
      <xdr:nvPicPr>
        <xdr:cNvPr id="65" name="Picture 18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080" y="18439365"/>
          <a:ext cx="647700" cy="81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548640</xdr:colOff>
      <xdr:row>95</xdr:row>
      <xdr:rowOff>38099</xdr:rowOff>
    </xdr:from>
    <xdr:to>
      <xdr:col>2</xdr:col>
      <xdr:colOff>1072578</xdr:colOff>
      <xdr:row>99</xdr:row>
      <xdr:rowOff>173354</xdr:rowOff>
    </xdr:to>
    <xdr:pic>
      <xdr:nvPicPr>
        <xdr:cNvPr id="70" name="Picture 2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5" t="4677" r="4585"/>
        <a:stretch/>
      </xdr:blipFill>
      <xdr:spPr bwMode="auto">
        <a:xfrm>
          <a:off x="3002280" y="19339559"/>
          <a:ext cx="523938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297180</xdr:colOff>
      <xdr:row>100</xdr:row>
      <xdr:rowOff>30480</xdr:rowOff>
    </xdr:from>
    <xdr:to>
      <xdr:col>2</xdr:col>
      <xdr:colOff>1306046</xdr:colOff>
      <xdr:row>104</xdr:row>
      <xdr:rowOff>150813</xdr:rowOff>
    </xdr:to>
    <xdr:pic>
      <xdr:nvPicPr>
        <xdr:cNvPr id="75" name="Picture 3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" y="20246340"/>
          <a:ext cx="1008866" cy="85185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160019</xdr:colOff>
      <xdr:row>105</xdr:row>
      <xdr:rowOff>91440</xdr:rowOff>
    </xdr:from>
    <xdr:to>
      <xdr:col>2</xdr:col>
      <xdr:colOff>1347372</xdr:colOff>
      <xdr:row>109</xdr:row>
      <xdr:rowOff>144779</xdr:rowOff>
    </xdr:to>
    <xdr:pic>
      <xdr:nvPicPr>
        <xdr:cNvPr id="78" name="Picture 28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26" t="4653" r="16794" b="4620"/>
        <a:stretch/>
      </xdr:blipFill>
      <xdr:spPr bwMode="auto">
        <a:xfrm>
          <a:off x="2613659" y="21221700"/>
          <a:ext cx="1187353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119</xdr:row>
      <xdr:rowOff>45721</xdr:rowOff>
    </xdr:from>
    <xdr:to>
      <xdr:col>2</xdr:col>
      <xdr:colOff>787230</xdr:colOff>
      <xdr:row>122</xdr:row>
      <xdr:rowOff>68580</xdr:rowOff>
    </xdr:to>
    <xdr:pic>
      <xdr:nvPicPr>
        <xdr:cNvPr id="86" name="Picture 3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253" b="28329"/>
        <a:stretch/>
      </xdr:blipFill>
      <xdr:spPr bwMode="auto">
        <a:xfrm>
          <a:off x="91440" y="22768561"/>
          <a:ext cx="285225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1584960</xdr:colOff>
      <xdr:row>119</xdr:row>
      <xdr:rowOff>137161</xdr:rowOff>
    </xdr:from>
    <xdr:to>
      <xdr:col>5</xdr:col>
      <xdr:colOff>236220</xdr:colOff>
      <xdr:row>122</xdr:row>
      <xdr:rowOff>81463</xdr:rowOff>
    </xdr:to>
    <xdr:pic>
      <xdr:nvPicPr>
        <xdr:cNvPr id="87" name="Picture 35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18" t="13926" b="27717"/>
        <a:stretch/>
      </xdr:blipFill>
      <xdr:spPr bwMode="auto">
        <a:xfrm>
          <a:off x="3741420" y="22989541"/>
          <a:ext cx="1706880" cy="492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40844</xdr:rowOff>
    </xdr:from>
    <xdr:to>
      <xdr:col>2</xdr:col>
      <xdr:colOff>1341120</xdr:colOff>
      <xdr:row>145</xdr:row>
      <xdr:rowOff>71469</xdr:rowOff>
    </xdr:to>
    <xdr:pic>
      <xdr:nvPicPr>
        <xdr:cNvPr id="89" name="Picture 16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77244"/>
          <a:ext cx="3497580" cy="3505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147</xdr:row>
      <xdr:rowOff>106442</xdr:rowOff>
    </xdr:from>
    <xdr:to>
      <xdr:col>3</xdr:col>
      <xdr:colOff>7620</xdr:colOff>
      <xdr:row>152</xdr:row>
      <xdr:rowOff>80961</xdr:rowOff>
    </xdr:to>
    <xdr:pic>
      <xdr:nvPicPr>
        <xdr:cNvPr id="93" name="Picture 31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28681442"/>
          <a:ext cx="3771900" cy="888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</xdr:colOff>
      <xdr:row>147</xdr:row>
      <xdr:rowOff>177656</xdr:rowOff>
    </xdr:from>
    <xdr:to>
      <xdr:col>5</xdr:col>
      <xdr:colOff>320039</xdr:colOff>
      <xdr:row>152</xdr:row>
      <xdr:rowOff>26987</xdr:rowOff>
    </xdr:to>
    <xdr:pic>
      <xdr:nvPicPr>
        <xdr:cNvPr id="94" name="Picture 32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60" y="28752656"/>
          <a:ext cx="1699259" cy="763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68581</xdr:colOff>
      <xdr:row>170</xdr:row>
      <xdr:rowOff>38848</xdr:rowOff>
    </xdr:from>
    <xdr:to>
      <xdr:col>5</xdr:col>
      <xdr:colOff>289561</xdr:colOff>
      <xdr:row>175</xdr:row>
      <xdr:rowOff>146538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8581" y="32621968"/>
          <a:ext cx="5433060" cy="102209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179</xdr:row>
      <xdr:rowOff>114300</xdr:rowOff>
    </xdr:from>
    <xdr:to>
      <xdr:col>1</xdr:col>
      <xdr:colOff>1067821</xdr:colOff>
      <xdr:row>187</xdr:row>
      <xdr:rowOff>67733</xdr:rowOff>
    </xdr:to>
    <xdr:pic>
      <xdr:nvPicPr>
        <xdr:cNvPr id="102" name="Picture 4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35098567"/>
          <a:ext cx="1521634" cy="1443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191</xdr:row>
      <xdr:rowOff>167640</xdr:rowOff>
    </xdr:from>
    <xdr:to>
      <xdr:col>1</xdr:col>
      <xdr:colOff>276225</xdr:colOff>
      <xdr:row>194</xdr:row>
      <xdr:rowOff>73819</xdr:rowOff>
    </xdr:to>
    <xdr:pic>
      <xdr:nvPicPr>
        <xdr:cNvPr id="108" name="Picture 28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98" r="74837" b="72294"/>
        <a:stretch/>
      </xdr:blipFill>
      <xdr:spPr bwMode="auto">
        <a:xfrm>
          <a:off x="76200" y="34541460"/>
          <a:ext cx="695325" cy="454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191</xdr:row>
      <xdr:rowOff>144780</xdr:rowOff>
    </xdr:from>
    <xdr:to>
      <xdr:col>1</xdr:col>
      <xdr:colOff>847725</xdr:colOff>
      <xdr:row>194</xdr:row>
      <xdr:rowOff>62865</xdr:rowOff>
    </xdr:to>
    <xdr:pic>
      <xdr:nvPicPr>
        <xdr:cNvPr id="109" name="Picture 2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01" r="74837" b="55656"/>
        <a:stretch/>
      </xdr:blipFill>
      <xdr:spPr bwMode="auto">
        <a:xfrm>
          <a:off x="647700" y="34518600"/>
          <a:ext cx="6953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762001</xdr:colOff>
      <xdr:row>191</xdr:row>
      <xdr:rowOff>160020</xdr:rowOff>
    </xdr:from>
    <xdr:to>
      <xdr:col>1</xdr:col>
      <xdr:colOff>1280161</xdr:colOff>
      <xdr:row>194</xdr:row>
      <xdr:rowOff>66595</xdr:rowOff>
    </xdr:to>
    <xdr:pic>
      <xdr:nvPicPr>
        <xdr:cNvPr id="111" name="Picture 28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7" t="44344" r="79042" b="39033"/>
        <a:stretch/>
      </xdr:blipFill>
      <xdr:spPr bwMode="auto">
        <a:xfrm>
          <a:off x="1257301" y="34533840"/>
          <a:ext cx="518160" cy="455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175260</xdr:colOff>
      <xdr:row>191</xdr:row>
      <xdr:rowOff>175261</xdr:rowOff>
    </xdr:from>
    <xdr:to>
      <xdr:col>2</xdr:col>
      <xdr:colOff>751333</xdr:colOff>
      <xdr:row>194</xdr:row>
      <xdr:rowOff>106681</xdr:rowOff>
    </xdr:to>
    <xdr:pic>
      <xdr:nvPicPr>
        <xdr:cNvPr id="115" name="Picture 28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22" t="82597" r="74837" b="215"/>
        <a:stretch/>
      </xdr:blipFill>
      <xdr:spPr bwMode="auto">
        <a:xfrm>
          <a:off x="2331720" y="34549081"/>
          <a:ext cx="576073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1423247</xdr:colOff>
      <xdr:row>191</xdr:row>
      <xdr:rowOff>118730</xdr:rowOff>
    </xdr:from>
    <xdr:to>
      <xdr:col>7</xdr:col>
      <xdr:colOff>22860</xdr:colOff>
      <xdr:row>194</xdr:row>
      <xdr:rowOff>87420</xdr:rowOff>
    </xdr:to>
    <xdr:pic>
      <xdr:nvPicPr>
        <xdr:cNvPr id="116" name="Picture 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92"/>
        <a:stretch>
          <a:fillRect/>
        </a:stretch>
      </xdr:blipFill>
      <xdr:spPr bwMode="auto">
        <a:xfrm>
          <a:off x="3579707" y="36740450"/>
          <a:ext cx="3156373" cy="517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91526</xdr:rowOff>
    </xdr:from>
    <xdr:to>
      <xdr:col>5</xdr:col>
      <xdr:colOff>691599</xdr:colOff>
      <xdr:row>166</xdr:row>
      <xdr:rowOff>144780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29931446"/>
          <a:ext cx="5903679" cy="20649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78740</xdr:rowOff>
    </xdr:from>
    <xdr:to>
      <xdr:col>1</xdr:col>
      <xdr:colOff>1393971</xdr:colOff>
      <xdr:row>4</xdr:row>
      <xdr:rowOff>154940</xdr:rowOff>
    </xdr:to>
    <xdr:pic>
      <xdr:nvPicPr>
        <xdr:cNvPr id="3" name="Picture 1" descr="regio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261620"/>
          <a:ext cx="1790211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330200</xdr:colOff>
      <xdr:row>15</xdr:row>
      <xdr:rowOff>23551</xdr:rowOff>
    </xdr:from>
    <xdr:to>
      <xdr:col>2</xdr:col>
      <xdr:colOff>1388533</xdr:colOff>
      <xdr:row>19</xdr:row>
      <xdr:rowOff>153988</xdr:rowOff>
    </xdr:to>
    <xdr:pic>
      <xdr:nvPicPr>
        <xdr:cNvPr id="39" name="Picture 35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70" r="26218"/>
        <a:stretch>
          <a:fillRect/>
        </a:stretch>
      </xdr:blipFill>
      <xdr:spPr bwMode="auto">
        <a:xfrm>
          <a:off x="2489200" y="3808151"/>
          <a:ext cx="1058333" cy="8755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349673</xdr:colOff>
      <xdr:row>20</xdr:row>
      <xdr:rowOff>10160</xdr:rowOff>
    </xdr:from>
    <xdr:to>
      <xdr:col>2</xdr:col>
      <xdr:colOff>1408006</xdr:colOff>
      <xdr:row>24</xdr:row>
      <xdr:rowOff>140597</xdr:rowOff>
    </xdr:to>
    <xdr:pic>
      <xdr:nvPicPr>
        <xdr:cNvPr id="40" name="Picture 35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70" r="26218"/>
        <a:stretch>
          <a:fillRect/>
        </a:stretch>
      </xdr:blipFill>
      <xdr:spPr bwMode="auto">
        <a:xfrm>
          <a:off x="2506133" y="4688840"/>
          <a:ext cx="1058333" cy="86195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327659</xdr:colOff>
      <xdr:row>25</xdr:row>
      <xdr:rowOff>38099</xdr:rowOff>
    </xdr:from>
    <xdr:to>
      <xdr:col>2</xdr:col>
      <xdr:colOff>1470660</xdr:colOff>
      <xdr:row>29</xdr:row>
      <xdr:rowOff>121920</xdr:rowOff>
    </xdr:to>
    <xdr:pic>
      <xdr:nvPicPr>
        <xdr:cNvPr id="42" name="Picture 36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92" t="12722" r="9824" b="11636"/>
        <a:stretch/>
      </xdr:blipFill>
      <xdr:spPr bwMode="auto">
        <a:xfrm>
          <a:off x="2484119" y="5631179"/>
          <a:ext cx="1143001" cy="8153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190499</xdr:colOff>
      <xdr:row>30</xdr:row>
      <xdr:rowOff>32173</xdr:rowOff>
    </xdr:from>
    <xdr:to>
      <xdr:col>2</xdr:col>
      <xdr:colOff>1546860</xdr:colOff>
      <xdr:row>34</xdr:row>
      <xdr:rowOff>129540</xdr:rowOff>
    </xdr:to>
    <xdr:pic>
      <xdr:nvPicPr>
        <xdr:cNvPr id="46" name="Picture 37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92" t="34088" r="22189" b="12344"/>
        <a:stretch/>
      </xdr:blipFill>
      <xdr:spPr bwMode="auto">
        <a:xfrm>
          <a:off x="2346959" y="6539653"/>
          <a:ext cx="1356361" cy="8288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533401</xdr:colOff>
      <xdr:row>35</xdr:row>
      <xdr:rowOff>49334</xdr:rowOff>
    </xdr:from>
    <xdr:to>
      <xdr:col>2</xdr:col>
      <xdr:colOff>1150620</xdr:colOff>
      <xdr:row>39</xdr:row>
      <xdr:rowOff>153035</xdr:rowOff>
    </xdr:to>
    <xdr:pic>
      <xdr:nvPicPr>
        <xdr:cNvPr id="47" name="Picture 25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861" y="7471214"/>
          <a:ext cx="617219" cy="835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586741</xdr:colOff>
      <xdr:row>40</xdr:row>
      <xdr:rowOff>9613</xdr:rowOff>
    </xdr:from>
    <xdr:to>
      <xdr:col>2</xdr:col>
      <xdr:colOff>1143000</xdr:colOff>
      <xdr:row>44</xdr:row>
      <xdr:rowOff>163194</xdr:rowOff>
    </xdr:to>
    <xdr:pic>
      <xdr:nvPicPr>
        <xdr:cNvPr id="49" name="Picture 25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1" y="8345893"/>
          <a:ext cx="556259" cy="885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579121</xdr:colOff>
      <xdr:row>45</xdr:row>
      <xdr:rowOff>65250</xdr:rowOff>
    </xdr:from>
    <xdr:to>
      <xdr:col>2</xdr:col>
      <xdr:colOff>1066800</xdr:colOff>
      <xdr:row>49</xdr:row>
      <xdr:rowOff>107949</xdr:rowOff>
    </xdr:to>
    <xdr:pic>
      <xdr:nvPicPr>
        <xdr:cNvPr id="51" name="Picture 24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581" y="9315930"/>
          <a:ext cx="487679" cy="774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525780</xdr:colOff>
      <xdr:row>50</xdr:row>
      <xdr:rowOff>35754</xdr:rowOff>
    </xdr:from>
    <xdr:to>
      <xdr:col>2</xdr:col>
      <xdr:colOff>1140487</xdr:colOff>
      <xdr:row>54</xdr:row>
      <xdr:rowOff>152400</xdr:rowOff>
    </xdr:to>
    <xdr:pic>
      <xdr:nvPicPr>
        <xdr:cNvPr id="53" name="Picture 21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240" y="10200834"/>
          <a:ext cx="614707" cy="848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480060</xdr:colOff>
      <xdr:row>55</xdr:row>
      <xdr:rowOff>32745</xdr:rowOff>
    </xdr:from>
    <xdr:to>
      <xdr:col>2</xdr:col>
      <xdr:colOff>1196340</xdr:colOff>
      <xdr:row>59</xdr:row>
      <xdr:rowOff>180975</xdr:rowOff>
    </xdr:to>
    <xdr:pic>
      <xdr:nvPicPr>
        <xdr:cNvPr id="56" name="Picture 22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6520" y="11112225"/>
          <a:ext cx="716280" cy="87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411481</xdr:colOff>
      <xdr:row>60</xdr:row>
      <xdr:rowOff>16570</xdr:rowOff>
    </xdr:from>
    <xdr:to>
      <xdr:col>2</xdr:col>
      <xdr:colOff>1303021</xdr:colOff>
      <xdr:row>64</xdr:row>
      <xdr:rowOff>106045</xdr:rowOff>
    </xdr:to>
    <xdr:pic>
      <xdr:nvPicPr>
        <xdr:cNvPr id="57" name="Picture 4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93" b="18083"/>
        <a:stretch>
          <a:fillRect/>
        </a:stretch>
      </xdr:blipFill>
      <xdr:spPr bwMode="auto">
        <a:xfrm>
          <a:off x="2567941" y="12010450"/>
          <a:ext cx="891540" cy="820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449580</xdr:colOff>
      <xdr:row>65</xdr:row>
      <xdr:rowOff>30480</xdr:rowOff>
    </xdr:from>
    <xdr:to>
      <xdr:col>2</xdr:col>
      <xdr:colOff>1277996</xdr:colOff>
      <xdr:row>69</xdr:row>
      <xdr:rowOff>144780</xdr:rowOff>
    </xdr:to>
    <xdr:pic>
      <xdr:nvPicPr>
        <xdr:cNvPr id="58" name="Picture 42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17" t="17143" r="11240" b="7117"/>
        <a:stretch/>
      </xdr:blipFill>
      <xdr:spPr bwMode="auto">
        <a:xfrm>
          <a:off x="2606040" y="12938760"/>
          <a:ext cx="828416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525781</xdr:colOff>
      <xdr:row>70</xdr:row>
      <xdr:rowOff>31463</xdr:rowOff>
    </xdr:from>
    <xdr:to>
      <xdr:col>2</xdr:col>
      <xdr:colOff>1136789</xdr:colOff>
      <xdr:row>74</xdr:row>
      <xdr:rowOff>152400</xdr:rowOff>
    </xdr:to>
    <xdr:pic>
      <xdr:nvPicPr>
        <xdr:cNvPr id="59" name="Picture 37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40" r="6767" b="7045"/>
        <a:stretch/>
      </xdr:blipFill>
      <xdr:spPr bwMode="auto">
        <a:xfrm>
          <a:off x="2682241" y="13854143"/>
          <a:ext cx="611008" cy="85245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563880</xdr:colOff>
      <xdr:row>75</xdr:row>
      <xdr:rowOff>65652</xdr:rowOff>
    </xdr:from>
    <xdr:to>
      <xdr:col>2</xdr:col>
      <xdr:colOff>1120140</xdr:colOff>
      <xdr:row>79</xdr:row>
      <xdr:rowOff>152399</xdr:rowOff>
    </xdr:to>
    <xdr:pic>
      <xdr:nvPicPr>
        <xdr:cNvPr id="60" name="Picture 34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12" t="11423" r="8438" b="2688"/>
        <a:stretch/>
      </xdr:blipFill>
      <xdr:spPr bwMode="auto">
        <a:xfrm>
          <a:off x="2720340" y="14802732"/>
          <a:ext cx="556260" cy="8182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579120</xdr:colOff>
      <xdr:row>80</xdr:row>
      <xdr:rowOff>19056</xdr:rowOff>
    </xdr:from>
    <xdr:to>
      <xdr:col>2</xdr:col>
      <xdr:colOff>1028700</xdr:colOff>
      <xdr:row>84</xdr:row>
      <xdr:rowOff>173037</xdr:rowOff>
    </xdr:to>
    <xdr:pic>
      <xdr:nvPicPr>
        <xdr:cNvPr id="61" name="Picture 31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580" y="15670536"/>
          <a:ext cx="449580" cy="8855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121921</xdr:colOff>
      <xdr:row>94</xdr:row>
      <xdr:rowOff>60960</xdr:rowOff>
    </xdr:from>
    <xdr:to>
      <xdr:col>2</xdr:col>
      <xdr:colOff>452240</xdr:colOff>
      <xdr:row>98</xdr:row>
      <xdr:rowOff>118533</xdr:rowOff>
    </xdr:to>
    <xdr:pic>
      <xdr:nvPicPr>
        <xdr:cNvPr id="65" name="Picture 29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322" b="10761"/>
        <a:stretch/>
      </xdr:blipFill>
      <xdr:spPr bwMode="auto">
        <a:xfrm>
          <a:off x="121921" y="19026293"/>
          <a:ext cx="2489319" cy="802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25399</xdr:colOff>
      <xdr:row>94</xdr:row>
      <xdr:rowOff>131343</xdr:rowOff>
    </xdr:from>
    <xdr:to>
      <xdr:col>5</xdr:col>
      <xdr:colOff>379986</xdr:colOff>
      <xdr:row>98</xdr:row>
      <xdr:rowOff>118534</xdr:rowOff>
    </xdr:to>
    <xdr:pic>
      <xdr:nvPicPr>
        <xdr:cNvPr id="66" name="Picture 29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31" t="8478" r="19652" b="58419"/>
        <a:stretch/>
      </xdr:blipFill>
      <xdr:spPr bwMode="auto">
        <a:xfrm>
          <a:off x="3852332" y="19096676"/>
          <a:ext cx="1743121" cy="732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7621</xdr:colOff>
      <xdr:row>151</xdr:row>
      <xdr:rowOff>1978</xdr:rowOff>
    </xdr:from>
    <xdr:to>
      <xdr:col>5</xdr:col>
      <xdr:colOff>358251</xdr:colOff>
      <xdr:row>156</xdr:row>
      <xdr:rowOff>152400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621" y="29584511"/>
          <a:ext cx="5566097" cy="1081756"/>
        </a:xfrm>
        <a:prstGeom prst="rect">
          <a:avLst/>
        </a:prstGeom>
      </xdr:spPr>
    </xdr:pic>
    <xdr:clientData/>
  </xdr:twoCellAnchor>
  <xdr:twoCellAnchor editAs="oneCell">
    <xdr:from>
      <xdr:col>0</xdr:col>
      <xdr:colOff>91439</xdr:colOff>
      <xdr:row>160</xdr:row>
      <xdr:rowOff>30480</xdr:rowOff>
    </xdr:from>
    <xdr:to>
      <xdr:col>5</xdr:col>
      <xdr:colOff>372533</xdr:colOff>
      <xdr:row>164</xdr:row>
      <xdr:rowOff>28453</xdr:rowOff>
    </xdr:to>
    <xdr:pic>
      <xdr:nvPicPr>
        <xdr:cNvPr id="74" name="Picture 47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08"/>
        <a:stretch>
          <a:fillRect/>
        </a:stretch>
      </xdr:blipFill>
      <xdr:spPr bwMode="auto">
        <a:xfrm>
          <a:off x="91439" y="31289413"/>
          <a:ext cx="5496561" cy="74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8164</xdr:rowOff>
    </xdr:from>
    <xdr:to>
      <xdr:col>5</xdr:col>
      <xdr:colOff>381000</xdr:colOff>
      <xdr:row>172</xdr:row>
      <xdr:rowOff>104786</xdr:rowOff>
    </xdr:to>
    <xdr:pic>
      <xdr:nvPicPr>
        <xdr:cNvPr id="76" name="Picture 32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00" r="5471" b="15018"/>
        <a:stretch/>
      </xdr:blipFill>
      <xdr:spPr bwMode="auto">
        <a:xfrm>
          <a:off x="0" y="32570964"/>
          <a:ext cx="5596467" cy="841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53340</xdr:rowOff>
    </xdr:from>
    <xdr:to>
      <xdr:col>5</xdr:col>
      <xdr:colOff>248919</xdr:colOff>
      <xdr:row>146</xdr:row>
      <xdr:rowOff>160224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25519380"/>
          <a:ext cx="5460999" cy="230144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116</xdr:row>
      <xdr:rowOff>141536</xdr:rowOff>
    </xdr:from>
    <xdr:to>
      <xdr:col>7</xdr:col>
      <xdr:colOff>420411</xdr:colOff>
      <xdr:row>130</xdr:row>
      <xdr:rowOff>69038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620" y="23230136"/>
          <a:ext cx="7126011" cy="2487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114300</xdr:rowOff>
    </xdr:from>
    <xdr:to>
      <xdr:col>7</xdr:col>
      <xdr:colOff>57033</xdr:colOff>
      <xdr:row>111</xdr:row>
      <xdr:rowOff>23119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20642580"/>
          <a:ext cx="6770253" cy="15547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91"/>
  <sheetViews>
    <sheetView tabSelected="1" zoomScaleNormal="100" zoomScaleSheetLayoutView="90" workbookViewId="0">
      <selection activeCell="B12" sqref="B12"/>
    </sheetView>
  </sheetViews>
  <sheetFormatPr baseColWidth="10" defaultColWidth="11.5703125" defaultRowHeight="15" x14ac:dyDescent="0.25"/>
  <cols>
    <col min="1" max="1" width="7.28515625" style="5" customWidth="1"/>
    <col min="2" max="3" width="24.28515625" style="5" customWidth="1"/>
    <col min="4" max="4" width="12.140625" style="5" customWidth="1"/>
    <col min="5" max="5" width="8.140625" style="5" customWidth="1"/>
    <col min="6" max="6" width="11.5703125" style="5" customWidth="1"/>
    <col min="7" max="7" width="10.28515625" style="5" customWidth="1"/>
    <col min="8" max="8" width="13.5703125" style="5" bestFit="1" customWidth="1"/>
    <col min="9" max="9" width="11.5703125" style="5"/>
    <col min="10" max="10" width="24.140625" style="5" customWidth="1"/>
    <col min="11" max="16384" width="11.5703125" style="5"/>
  </cols>
  <sheetData>
    <row r="1" spans="1:11" x14ac:dyDescent="0.25">
      <c r="H1" s="6"/>
      <c r="K1" s="6"/>
    </row>
    <row r="2" spans="1:11" ht="15.75" x14ac:dyDescent="0.25">
      <c r="C2" s="7" t="s">
        <v>65</v>
      </c>
      <c r="D2" s="41"/>
      <c r="E2" s="42"/>
      <c r="F2" s="42"/>
      <c r="G2" s="42"/>
      <c r="H2" s="43"/>
      <c r="I2" s="8"/>
      <c r="J2" s="8"/>
      <c r="K2" s="6"/>
    </row>
    <row r="3" spans="1:11" x14ac:dyDescent="0.25">
      <c r="C3" s="9" t="s">
        <v>66</v>
      </c>
      <c r="D3" s="44"/>
      <c r="E3" s="45"/>
      <c r="F3" s="45"/>
      <c r="G3" s="45"/>
      <c r="H3" s="46"/>
      <c r="I3" s="10"/>
      <c r="J3" s="11"/>
      <c r="K3" s="6"/>
    </row>
    <row r="4" spans="1:11" ht="15.75" x14ac:dyDescent="0.25">
      <c r="C4" s="12"/>
      <c r="D4" s="47"/>
      <c r="E4" s="48"/>
      <c r="F4" s="49"/>
      <c r="G4" s="49"/>
      <c r="H4" s="46"/>
      <c r="I4" s="10"/>
      <c r="J4" s="11"/>
      <c r="K4" s="6"/>
    </row>
    <row r="5" spans="1:11" ht="14.25" customHeight="1" x14ac:dyDescent="0.25">
      <c r="C5" s="9"/>
      <c r="D5" s="44"/>
      <c r="E5" s="45"/>
      <c r="F5" s="45"/>
      <c r="G5" s="45"/>
      <c r="H5" s="46"/>
      <c r="I5" s="10"/>
      <c r="J5" s="11"/>
      <c r="K5" s="6"/>
    </row>
    <row r="6" spans="1:11" ht="15.75" x14ac:dyDescent="0.25">
      <c r="C6" s="13" t="s">
        <v>67</v>
      </c>
      <c r="D6" s="50"/>
      <c r="E6" s="51"/>
      <c r="F6" s="51"/>
      <c r="G6" s="51"/>
      <c r="H6" s="52"/>
      <c r="I6" s="10"/>
      <c r="J6" s="11"/>
      <c r="K6" s="6"/>
    </row>
    <row r="7" spans="1:11" x14ac:dyDescent="0.25">
      <c r="A7" s="14" t="s">
        <v>124</v>
      </c>
      <c r="B7" s="14"/>
      <c r="D7" s="15"/>
      <c r="E7" s="15"/>
      <c r="F7" s="15"/>
      <c r="G7" s="15"/>
      <c r="H7" s="16"/>
      <c r="I7" s="17"/>
      <c r="J7" s="16"/>
      <c r="K7" s="6"/>
    </row>
    <row r="8" spans="1:11" x14ac:dyDescent="0.25">
      <c r="A8" s="18" t="s">
        <v>71</v>
      </c>
      <c r="B8" s="18"/>
      <c r="C8" s="5" t="s">
        <v>70</v>
      </c>
      <c r="D8" s="15"/>
      <c r="E8" s="15"/>
      <c r="F8" s="15"/>
      <c r="G8" s="15"/>
      <c r="H8" s="16"/>
      <c r="I8" s="17"/>
      <c r="J8" s="16"/>
      <c r="K8" s="6"/>
    </row>
    <row r="9" spans="1:11" ht="18" customHeight="1" x14ac:dyDescent="0.25">
      <c r="A9" s="19" t="s">
        <v>123</v>
      </c>
      <c r="B9" s="19"/>
      <c r="C9" s="19"/>
      <c r="D9" s="15"/>
      <c r="E9" s="15"/>
      <c r="F9" s="15"/>
      <c r="G9" s="15"/>
      <c r="H9" s="16"/>
      <c r="I9" s="17"/>
      <c r="J9" s="16"/>
      <c r="K9" s="6"/>
    </row>
    <row r="10" spans="1:11" ht="34.15" customHeight="1" x14ac:dyDescent="0.25">
      <c r="C10" s="81" t="s">
        <v>76</v>
      </c>
      <c r="D10" s="82"/>
      <c r="E10" s="82"/>
      <c r="F10" s="82"/>
      <c r="G10" s="82"/>
      <c r="H10" s="83"/>
      <c r="I10" s="20"/>
      <c r="J10" s="20"/>
      <c r="K10" s="6"/>
    </row>
    <row r="11" spans="1:11" x14ac:dyDescent="0.25">
      <c r="C11" s="21" t="s">
        <v>68</v>
      </c>
      <c r="D11" s="84"/>
      <c r="E11" s="85"/>
      <c r="F11" s="85"/>
      <c r="G11" s="85"/>
      <c r="H11" s="86"/>
      <c r="I11" s="22"/>
      <c r="J11" s="22"/>
      <c r="K11" s="6"/>
    </row>
    <row r="12" spans="1:11" x14ac:dyDescent="0.25">
      <c r="C12" s="23" t="s">
        <v>69</v>
      </c>
      <c r="D12" s="87"/>
      <c r="E12" s="88"/>
      <c r="F12" s="88"/>
      <c r="G12" s="88"/>
      <c r="H12" s="89"/>
      <c r="I12" s="24"/>
      <c r="J12" s="25"/>
      <c r="K12" s="6"/>
    </row>
    <row r="13" spans="1:11" s="37" customFormat="1" ht="27" customHeight="1" x14ac:dyDescent="0.25">
      <c r="A13" s="90" t="s">
        <v>1</v>
      </c>
      <c r="B13" s="90"/>
      <c r="C13" s="90"/>
      <c r="D13" s="90"/>
      <c r="E13" s="90"/>
      <c r="F13" s="90"/>
      <c r="G13" s="90"/>
      <c r="H13" s="90"/>
      <c r="I13" s="35"/>
      <c r="J13" s="35"/>
      <c r="K13" s="36"/>
    </row>
    <row r="14" spans="1:11" s="37" customFormat="1" ht="27" customHeight="1" x14ac:dyDescent="0.25">
      <c r="A14" s="91" t="s">
        <v>2</v>
      </c>
      <c r="B14" s="91"/>
      <c r="C14" s="91"/>
      <c r="D14" s="91"/>
      <c r="E14" s="91"/>
      <c r="F14" s="91"/>
      <c r="G14" s="91"/>
      <c r="H14" s="91"/>
      <c r="I14" s="35"/>
      <c r="J14" s="35"/>
      <c r="K14" s="36"/>
    </row>
    <row r="15" spans="1:11" s="38" customFormat="1" ht="45" x14ac:dyDescent="0.25">
      <c r="A15" s="93" t="s">
        <v>75</v>
      </c>
      <c r="B15" s="94"/>
      <c r="C15" s="95"/>
      <c r="D15" s="92" t="s">
        <v>74</v>
      </c>
      <c r="E15" s="92"/>
      <c r="F15" s="54" t="s">
        <v>0</v>
      </c>
      <c r="G15" s="55" t="s">
        <v>73</v>
      </c>
      <c r="H15" s="55" t="s">
        <v>77</v>
      </c>
    </row>
    <row r="16" spans="1:11" x14ac:dyDescent="0.25">
      <c r="A16" s="1" t="s">
        <v>3</v>
      </c>
      <c r="B16" s="2" t="s">
        <v>14</v>
      </c>
      <c r="C16" s="26"/>
      <c r="D16" s="27" t="s">
        <v>34</v>
      </c>
      <c r="E16" s="28"/>
      <c r="F16" s="75"/>
      <c r="G16" s="78">
        <v>180.73</v>
      </c>
      <c r="H16" s="78">
        <f>F16*G16</f>
        <v>0</v>
      </c>
    </row>
    <row r="17" spans="1:8" x14ac:dyDescent="0.25">
      <c r="A17" s="9"/>
      <c r="B17" s="9" t="s">
        <v>12</v>
      </c>
      <c r="C17" s="29"/>
      <c r="D17" s="30" t="s">
        <v>11</v>
      </c>
      <c r="E17" s="31"/>
      <c r="F17" s="76"/>
      <c r="G17" s="79"/>
      <c r="H17" s="79"/>
    </row>
    <row r="18" spans="1:8" x14ac:dyDescent="0.25">
      <c r="A18" s="9"/>
      <c r="B18" s="9"/>
      <c r="C18" s="29"/>
      <c r="D18" s="30"/>
      <c r="E18" s="31"/>
      <c r="F18" s="76"/>
      <c r="G18" s="79"/>
      <c r="H18" s="79"/>
    </row>
    <row r="19" spans="1:8" x14ac:dyDescent="0.25">
      <c r="A19" s="9"/>
      <c r="B19" s="9"/>
      <c r="C19" s="29"/>
      <c r="D19" s="30"/>
      <c r="E19" s="31"/>
      <c r="F19" s="76"/>
      <c r="G19" s="79"/>
      <c r="H19" s="79"/>
    </row>
    <row r="20" spans="1:8" x14ac:dyDescent="0.25">
      <c r="A20" s="13"/>
      <c r="B20" s="13"/>
      <c r="C20" s="32"/>
      <c r="D20" s="33"/>
      <c r="E20" s="34"/>
      <c r="F20" s="77"/>
      <c r="G20" s="80"/>
      <c r="H20" s="80"/>
    </row>
    <row r="21" spans="1:8" x14ac:dyDescent="0.25">
      <c r="A21" s="1" t="s">
        <v>4</v>
      </c>
      <c r="B21" s="2" t="s">
        <v>15</v>
      </c>
      <c r="C21" s="26"/>
      <c r="D21" s="27" t="s">
        <v>82</v>
      </c>
      <c r="E21" s="28"/>
      <c r="F21" s="75"/>
      <c r="G21" s="78">
        <v>39.200000000000003</v>
      </c>
      <c r="H21" s="78">
        <f t="shared" ref="H21" si="0">F21*G21</f>
        <v>0</v>
      </c>
    </row>
    <row r="22" spans="1:8" x14ac:dyDescent="0.25">
      <c r="A22" s="9"/>
      <c r="B22" s="9" t="s">
        <v>13</v>
      </c>
      <c r="C22" s="29"/>
      <c r="D22" s="30"/>
      <c r="E22" s="31"/>
      <c r="F22" s="76"/>
      <c r="G22" s="79"/>
      <c r="H22" s="79"/>
    </row>
    <row r="23" spans="1:8" x14ac:dyDescent="0.25">
      <c r="A23" s="9"/>
      <c r="B23" s="9"/>
      <c r="C23" s="29"/>
      <c r="D23" s="30"/>
      <c r="E23" s="31"/>
      <c r="F23" s="76"/>
      <c r="G23" s="79"/>
      <c r="H23" s="79"/>
    </row>
    <row r="24" spans="1:8" x14ac:dyDescent="0.25">
      <c r="A24" s="9"/>
      <c r="B24" s="9"/>
      <c r="C24" s="29"/>
      <c r="D24" s="30"/>
      <c r="E24" s="31"/>
      <c r="F24" s="76"/>
      <c r="G24" s="79"/>
      <c r="H24" s="79"/>
    </row>
    <row r="25" spans="1:8" x14ac:dyDescent="0.25">
      <c r="A25" s="13"/>
      <c r="B25" s="13"/>
      <c r="C25" s="32"/>
      <c r="D25" s="33"/>
      <c r="E25" s="34"/>
      <c r="F25" s="77"/>
      <c r="G25" s="80"/>
      <c r="H25" s="80"/>
    </row>
    <row r="26" spans="1:8" x14ac:dyDescent="0.25">
      <c r="A26" s="1" t="s">
        <v>5</v>
      </c>
      <c r="B26" s="2" t="s">
        <v>16</v>
      </c>
      <c r="C26" s="26"/>
      <c r="D26" s="27" t="s">
        <v>18</v>
      </c>
      <c r="E26" s="28"/>
      <c r="F26" s="75"/>
      <c r="G26" s="78">
        <v>53.56</v>
      </c>
      <c r="H26" s="78">
        <f t="shared" ref="H26" si="1">F26*G26</f>
        <v>0</v>
      </c>
    </row>
    <row r="27" spans="1:8" x14ac:dyDescent="0.25">
      <c r="A27" s="9"/>
      <c r="B27" s="9" t="s">
        <v>17</v>
      </c>
      <c r="C27" s="29"/>
      <c r="D27" s="30"/>
      <c r="E27" s="31"/>
      <c r="F27" s="76"/>
      <c r="G27" s="79"/>
      <c r="H27" s="79"/>
    </row>
    <row r="28" spans="1:8" x14ac:dyDescent="0.25">
      <c r="A28" s="9"/>
      <c r="B28" s="9"/>
      <c r="C28" s="29"/>
      <c r="D28" s="30"/>
      <c r="E28" s="31"/>
      <c r="F28" s="76"/>
      <c r="G28" s="79"/>
      <c r="H28" s="79"/>
    </row>
    <row r="29" spans="1:8" x14ac:dyDescent="0.25">
      <c r="A29" s="9"/>
      <c r="B29" s="9"/>
      <c r="C29" s="29"/>
      <c r="D29" s="30"/>
      <c r="E29" s="31"/>
      <c r="F29" s="76"/>
      <c r="G29" s="79"/>
      <c r="H29" s="79"/>
    </row>
    <row r="30" spans="1:8" x14ac:dyDescent="0.25">
      <c r="A30" s="13"/>
      <c r="B30" s="13"/>
      <c r="C30" s="32"/>
      <c r="D30" s="33"/>
      <c r="E30" s="34"/>
      <c r="F30" s="77"/>
      <c r="G30" s="80"/>
      <c r="H30" s="80"/>
    </row>
    <row r="31" spans="1:8" x14ac:dyDescent="0.25">
      <c r="A31" s="1" t="s">
        <v>6</v>
      </c>
      <c r="B31" s="2" t="s">
        <v>14</v>
      </c>
      <c r="C31" s="26"/>
      <c r="D31" s="27" t="s">
        <v>34</v>
      </c>
      <c r="E31" s="28"/>
      <c r="F31" s="75"/>
      <c r="G31" s="78">
        <v>175.24</v>
      </c>
      <c r="H31" s="78">
        <f t="shared" ref="H31" si="2">F31*G31</f>
        <v>0</v>
      </c>
    </row>
    <row r="32" spans="1:8" x14ac:dyDescent="0.25">
      <c r="A32" s="9"/>
      <c r="B32" s="9" t="s">
        <v>19</v>
      </c>
      <c r="C32" s="29"/>
      <c r="D32" s="30" t="s">
        <v>11</v>
      </c>
      <c r="E32" s="31"/>
      <c r="F32" s="76"/>
      <c r="G32" s="79"/>
      <c r="H32" s="79"/>
    </row>
    <row r="33" spans="1:8" x14ac:dyDescent="0.25">
      <c r="A33" s="9"/>
      <c r="B33" s="9"/>
      <c r="C33" s="29"/>
      <c r="D33" s="30"/>
      <c r="E33" s="31"/>
      <c r="F33" s="76"/>
      <c r="G33" s="79"/>
      <c r="H33" s="79"/>
    </row>
    <row r="34" spans="1:8" x14ac:dyDescent="0.25">
      <c r="A34" s="9"/>
      <c r="B34" s="9"/>
      <c r="C34" s="29"/>
      <c r="D34" s="30"/>
      <c r="E34" s="31"/>
      <c r="F34" s="76"/>
      <c r="G34" s="79"/>
      <c r="H34" s="79"/>
    </row>
    <row r="35" spans="1:8" x14ac:dyDescent="0.25">
      <c r="A35" s="13"/>
      <c r="B35" s="13"/>
      <c r="C35" s="32"/>
      <c r="D35" s="33"/>
      <c r="E35" s="34"/>
      <c r="F35" s="77"/>
      <c r="G35" s="80"/>
      <c r="H35" s="80"/>
    </row>
    <row r="36" spans="1:8" x14ac:dyDescent="0.25">
      <c r="A36" s="1" t="s">
        <v>7</v>
      </c>
      <c r="B36" s="2" t="s">
        <v>15</v>
      </c>
      <c r="C36" s="26"/>
      <c r="D36" s="27" t="s">
        <v>82</v>
      </c>
      <c r="E36" s="28"/>
      <c r="F36" s="75"/>
      <c r="G36" s="78">
        <v>36.17</v>
      </c>
      <c r="H36" s="78">
        <f t="shared" ref="H36" si="3">F36*G36</f>
        <v>0</v>
      </c>
    </row>
    <row r="37" spans="1:8" x14ac:dyDescent="0.25">
      <c r="A37" s="9"/>
      <c r="B37" s="9" t="s">
        <v>20</v>
      </c>
      <c r="C37" s="29"/>
      <c r="D37" s="30"/>
      <c r="E37" s="31"/>
      <c r="F37" s="76"/>
      <c r="G37" s="79"/>
      <c r="H37" s="79"/>
    </row>
    <row r="38" spans="1:8" x14ac:dyDescent="0.25">
      <c r="A38" s="9"/>
      <c r="B38" s="9"/>
      <c r="C38" s="29"/>
      <c r="D38" s="30"/>
      <c r="E38" s="31"/>
      <c r="F38" s="76"/>
      <c r="G38" s="79"/>
      <c r="H38" s="79"/>
    </row>
    <row r="39" spans="1:8" x14ac:dyDescent="0.25">
      <c r="A39" s="9"/>
      <c r="B39" s="9"/>
      <c r="C39" s="29"/>
      <c r="D39" s="30"/>
      <c r="E39" s="31"/>
      <c r="F39" s="76"/>
      <c r="G39" s="79"/>
      <c r="H39" s="79"/>
    </row>
    <row r="40" spans="1:8" x14ac:dyDescent="0.25">
      <c r="A40" s="13"/>
      <c r="B40" s="13"/>
      <c r="C40" s="32"/>
      <c r="D40" s="33"/>
      <c r="E40" s="34"/>
      <c r="F40" s="77"/>
      <c r="G40" s="80"/>
      <c r="H40" s="80"/>
    </row>
    <row r="41" spans="1:8" x14ac:dyDescent="0.25">
      <c r="A41" s="1" t="s">
        <v>8</v>
      </c>
      <c r="B41" s="2" t="s">
        <v>16</v>
      </c>
      <c r="C41" s="26"/>
      <c r="D41" s="27" t="s">
        <v>18</v>
      </c>
      <c r="E41" s="28"/>
      <c r="F41" s="75"/>
      <c r="G41" s="78">
        <v>49.55</v>
      </c>
      <c r="H41" s="78">
        <f t="shared" ref="H41" si="4">F41*G41</f>
        <v>0</v>
      </c>
    </row>
    <row r="42" spans="1:8" x14ac:dyDescent="0.25">
      <c r="A42" s="9"/>
      <c r="B42" s="9" t="s">
        <v>21</v>
      </c>
      <c r="C42" s="29"/>
      <c r="D42" s="30"/>
      <c r="E42" s="31"/>
      <c r="F42" s="76"/>
      <c r="G42" s="79"/>
      <c r="H42" s="79"/>
    </row>
    <row r="43" spans="1:8" x14ac:dyDescent="0.25">
      <c r="A43" s="9"/>
      <c r="B43" s="9"/>
      <c r="C43" s="29"/>
      <c r="D43" s="30"/>
      <c r="E43" s="31"/>
      <c r="F43" s="76"/>
      <c r="G43" s="79"/>
      <c r="H43" s="79"/>
    </row>
    <row r="44" spans="1:8" x14ac:dyDescent="0.25">
      <c r="A44" s="9"/>
      <c r="B44" s="9"/>
      <c r="C44" s="29"/>
      <c r="D44" s="30"/>
      <c r="E44" s="31"/>
      <c r="F44" s="76"/>
      <c r="G44" s="79"/>
      <c r="H44" s="79"/>
    </row>
    <row r="45" spans="1:8" x14ac:dyDescent="0.25">
      <c r="A45" s="13"/>
      <c r="B45" s="13"/>
      <c r="C45" s="32"/>
      <c r="D45" s="33"/>
      <c r="E45" s="34"/>
      <c r="F45" s="77"/>
      <c r="G45" s="80"/>
      <c r="H45" s="80"/>
    </row>
    <row r="46" spans="1:8" x14ac:dyDescent="0.25">
      <c r="A46" s="1" t="s">
        <v>9</v>
      </c>
      <c r="B46" s="2" t="s">
        <v>14</v>
      </c>
      <c r="C46" s="26"/>
      <c r="D46" s="27" t="s">
        <v>34</v>
      </c>
      <c r="E46" s="28"/>
      <c r="F46" s="75"/>
      <c r="G46" s="78">
        <v>162</v>
      </c>
      <c r="H46" s="78">
        <f t="shared" ref="H46" si="5">F46*G46</f>
        <v>0</v>
      </c>
    </row>
    <row r="47" spans="1:8" x14ac:dyDescent="0.25">
      <c r="A47" s="9"/>
      <c r="B47" s="9" t="s">
        <v>114</v>
      </c>
      <c r="C47" s="29"/>
      <c r="D47" s="30" t="s">
        <v>11</v>
      </c>
      <c r="E47" s="31"/>
      <c r="F47" s="76"/>
      <c r="G47" s="79"/>
      <c r="H47" s="79"/>
    </row>
    <row r="48" spans="1:8" x14ac:dyDescent="0.25">
      <c r="A48" s="9"/>
      <c r="B48" s="9" t="s">
        <v>22</v>
      </c>
      <c r="C48" s="29"/>
      <c r="D48" s="30"/>
      <c r="E48" s="31"/>
      <c r="F48" s="76"/>
      <c r="G48" s="79"/>
      <c r="H48" s="79"/>
    </row>
    <row r="49" spans="1:8" x14ac:dyDescent="0.25">
      <c r="A49" s="9"/>
      <c r="B49" s="9" t="s">
        <v>23</v>
      </c>
      <c r="C49" s="29"/>
      <c r="D49" s="30"/>
      <c r="E49" s="31"/>
      <c r="F49" s="76"/>
      <c r="G49" s="79"/>
      <c r="H49" s="79"/>
    </row>
    <row r="50" spans="1:8" x14ac:dyDescent="0.25">
      <c r="A50" s="13"/>
      <c r="B50" s="13"/>
      <c r="C50" s="32"/>
      <c r="D50" s="33"/>
      <c r="E50" s="34"/>
      <c r="F50" s="77"/>
      <c r="G50" s="80"/>
      <c r="H50" s="80"/>
    </row>
    <row r="51" spans="1:8" x14ac:dyDescent="0.25">
      <c r="A51" s="1" t="s">
        <v>10</v>
      </c>
      <c r="B51" s="2" t="s">
        <v>15</v>
      </c>
      <c r="C51" s="26"/>
      <c r="D51" s="27" t="s">
        <v>82</v>
      </c>
      <c r="E51" s="28"/>
      <c r="F51" s="75"/>
      <c r="G51" s="78">
        <v>22.12</v>
      </c>
      <c r="H51" s="78">
        <f t="shared" ref="H51" si="6">F51*G51</f>
        <v>0</v>
      </c>
    </row>
    <row r="52" spans="1:8" x14ac:dyDescent="0.25">
      <c r="A52" s="9"/>
      <c r="B52" s="9" t="s">
        <v>24</v>
      </c>
      <c r="C52" s="29"/>
      <c r="D52" s="30"/>
      <c r="E52" s="31"/>
      <c r="F52" s="76"/>
      <c r="G52" s="79"/>
      <c r="H52" s="79"/>
    </row>
    <row r="53" spans="1:8" x14ac:dyDescent="0.25">
      <c r="A53" s="9"/>
      <c r="B53" s="9"/>
      <c r="C53" s="29"/>
      <c r="D53" s="30"/>
      <c r="E53" s="31"/>
      <c r="F53" s="76"/>
      <c r="G53" s="79"/>
      <c r="H53" s="79"/>
    </row>
    <row r="54" spans="1:8" x14ac:dyDescent="0.25">
      <c r="A54" s="9"/>
      <c r="B54" s="9"/>
      <c r="C54" s="29"/>
      <c r="D54" s="30"/>
      <c r="E54" s="31"/>
      <c r="F54" s="76"/>
      <c r="G54" s="79"/>
      <c r="H54" s="79"/>
    </row>
    <row r="55" spans="1:8" x14ac:dyDescent="0.25">
      <c r="A55" s="13"/>
      <c r="B55" s="13"/>
      <c r="C55" s="32"/>
      <c r="D55" s="33"/>
      <c r="E55" s="34"/>
      <c r="F55" s="77"/>
      <c r="G55" s="80"/>
      <c r="H55" s="80"/>
    </row>
    <row r="56" spans="1:8" x14ac:dyDescent="0.25">
      <c r="A56" s="1" t="s">
        <v>25</v>
      </c>
      <c r="B56" s="2" t="s">
        <v>16</v>
      </c>
      <c r="C56" s="26"/>
      <c r="D56" s="27" t="s">
        <v>18</v>
      </c>
      <c r="E56" s="28"/>
      <c r="F56" s="75"/>
      <c r="G56" s="78">
        <v>43.54</v>
      </c>
      <c r="H56" s="78">
        <f t="shared" ref="H56" si="7">F56*G56</f>
        <v>0</v>
      </c>
    </row>
    <row r="57" spans="1:8" x14ac:dyDescent="0.25">
      <c r="A57" s="9"/>
      <c r="B57" s="9" t="s">
        <v>26</v>
      </c>
      <c r="C57" s="29"/>
      <c r="D57" s="30"/>
      <c r="E57" s="31"/>
      <c r="F57" s="76"/>
      <c r="G57" s="79"/>
      <c r="H57" s="79"/>
    </row>
    <row r="58" spans="1:8" x14ac:dyDescent="0.25">
      <c r="A58" s="9"/>
      <c r="B58" s="9"/>
      <c r="C58" s="29"/>
      <c r="D58" s="30"/>
      <c r="E58" s="31"/>
      <c r="F58" s="76"/>
      <c r="G58" s="79"/>
      <c r="H58" s="79"/>
    </row>
    <row r="59" spans="1:8" x14ac:dyDescent="0.25">
      <c r="A59" s="9"/>
      <c r="B59" s="9"/>
      <c r="C59" s="29"/>
      <c r="D59" s="30"/>
      <c r="E59" s="31"/>
      <c r="F59" s="76"/>
      <c r="G59" s="79"/>
      <c r="H59" s="79"/>
    </row>
    <row r="60" spans="1:8" x14ac:dyDescent="0.25">
      <c r="A60" s="13"/>
      <c r="B60" s="13"/>
      <c r="C60" s="32"/>
      <c r="D60" s="33"/>
      <c r="E60" s="34"/>
      <c r="F60" s="77"/>
      <c r="G60" s="80"/>
      <c r="H60" s="80"/>
    </row>
    <row r="61" spans="1:8" x14ac:dyDescent="0.25">
      <c r="A61" s="1" t="s">
        <v>27</v>
      </c>
      <c r="B61" s="2" t="s">
        <v>28</v>
      </c>
      <c r="C61" s="26"/>
      <c r="D61" s="27" t="s">
        <v>34</v>
      </c>
      <c r="E61" s="28"/>
      <c r="F61" s="75"/>
      <c r="G61" s="78">
        <v>214.48</v>
      </c>
      <c r="H61" s="78">
        <f>F61*G61</f>
        <v>0</v>
      </c>
    </row>
    <row r="62" spans="1:8" x14ac:dyDescent="0.25">
      <c r="A62" s="9"/>
      <c r="B62" s="9" t="s">
        <v>29</v>
      </c>
      <c r="C62" s="29"/>
      <c r="D62" s="30" t="s">
        <v>35</v>
      </c>
      <c r="E62" s="31"/>
      <c r="F62" s="76"/>
      <c r="G62" s="79"/>
      <c r="H62" s="79"/>
    </row>
    <row r="63" spans="1:8" x14ac:dyDescent="0.25">
      <c r="A63" s="9"/>
      <c r="B63" s="9"/>
      <c r="C63" s="29"/>
      <c r="D63" s="30"/>
      <c r="E63" s="31"/>
      <c r="F63" s="76"/>
      <c r="G63" s="79"/>
      <c r="H63" s="79"/>
    </row>
    <row r="64" spans="1:8" x14ac:dyDescent="0.25">
      <c r="A64" s="9"/>
      <c r="B64" s="9"/>
      <c r="C64" s="29"/>
      <c r="D64" s="30"/>
      <c r="E64" s="31"/>
      <c r="F64" s="76"/>
      <c r="G64" s="79"/>
      <c r="H64" s="79"/>
    </row>
    <row r="65" spans="1:8" x14ac:dyDescent="0.25">
      <c r="A65" s="13"/>
      <c r="B65" s="13"/>
      <c r="C65" s="32"/>
      <c r="D65" s="33"/>
      <c r="E65" s="34"/>
      <c r="F65" s="77"/>
      <c r="G65" s="80"/>
      <c r="H65" s="80"/>
    </row>
    <row r="66" spans="1:8" x14ac:dyDescent="0.25">
      <c r="A66" s="1" t="s">
        <v>30</v>
      </c>
      <c r="B66" s="2" t="s">
        <v>31</v>
      </c>
      <c r="C66" s="26"/>
      <c r="D66" s="27" t="s">
        <v>18</v>
      </c>
      <c r="E66" s="28"/>
      <c r="F66" s="75"/>
      <c r="G66" s="78">
        <v>163.96</v>
      </c>
      <c r="H66" s="78">
        <f t="shared" ref="H66" si="8">F66*G66</f>
        <v>0</v>
      </c>
    </row>
    <row r="67" spans="1:8" x14ac:dyDescent="0.25">
      <c r="A67" s="9"/>
      <c r="B67" s="3" t="s">
        <v>33</v>
      </c>
      <c r="C67" s="29"/>
      <c r="D67" s="30" t="s">
        <v>35</v>
      </c>
      <c r="E67" s="31" t="s">
        <v>36</v>
      </c>
      <c r="F67" s="76"/>
      <c r="G67" s="79"/>
      <c r="H67" s="79"/>
    </row>
    <row r="68" spans="1:8" x14ac:dyDescent="0.25">
      <c r="A68" s="9"/>
      <c r="B68" s="9" t="s">
        <v>111</v>
      </c>
      <c r="C68" s="29"/>
      <c r="D68" s="30"/>
      <c r="E68" s="31"/>
      <c r="F68" s="76"/>
      <c r="G68" s="79"/>
      <c r="H68" s="79"/>
    </row>
    <row r="69" spans="1:8" x14ac:dyDescent="0.25">
      <c r="A69" s="9"/>
      <c r="B69" s="9"/>
      <c r="C69" s="29"/>
      <c r="D69" s="30"/>
      <c r="E69" s="31"/>
      <c r="F69" s="76"/>
      <c r="G69" s="79"/>
      <c r="H69" s="79"/>
    </row>
    <row r="70" spans="1:8" x14ac:dyDescent="0.25">
      <c r="A70" s="13"/>
      <c r="B70" s="13"/>
      <c r="C70" s="32"/>
      <c r="D70" s="33"/>
      <c r="E70" s="34"/>
      <c r="F70" s="77"/>
      <c r="G70" s="80"/>
      <c r="H70" s="80"/>
    </row>
    <row r="71" spans="1:8" x14ac:dyDescent="0.25">
      <c r="A71" s="1" t="s">
        <v>32</v>
      </c>
      <c r="B71" s="2" t="s">
        <v>31</v>
      </c>
      <c r="C71" s="26"/>
      <c r="D71" s="27" t="s">
        <v>37</v>
      </c>
      <c r="E71" s="28"/>
      <c r="F71" s="75"/>
      <c r="G71" s="78">
        <v>174.96</v>
      </c>
      <c r="H71" s="78">
        <f t="shared" ref="H71" si="9">F71*G71</f>
        <v>0</v>
      </c>
    </row>
    <row r="72" spans="1:8" x14ac:dyDescent="0.25">
      <c r="A72" s="9"/>
      <c r="B72" s="3" t="s">
        <v>33</v>
      </c>
      <c r="C72" s="29"/>
      <c r="D72" s="30" t="s">
        <v>44</v>
      </c>
      <c r="E72" s="31"/>
      <c r="F72" s="76"/>
      <c r="G72" s="79"/>
      <c r="H72" s="79"/>
    </row>
    <row r="73" spans="1:8" x14ac:dyDescent="0.25">
      <c r="A73" s="9"/>
      <c r="B73" s="9" t="s">
        <v>112</v>
      </c>
      <c r="C73" s="29"/>
      <c r="D73" s="30" t="s">
        <v>35</v>
      </c>
      <c r="E73" s="31" t="s">
        <v>36</v>
      </c>
      <c r="F73" s="76"/>
      <c r="G73" s="79"/>
      <c r="H73" s="79"/>
    </row>
    <row r="74" spans="1:8" x14ac:dyDescent="0.25">
      <c r="A74" s="9"/>
      <c r="B74" s="9" t="s">
        <v>113</v>
      </c>
      <c r="C74" s="29"/>
      <c r="D74" s="30"/>
      <c r="E74" s="31"/>
      <c r="F74" s="76"/>
      <c r="G74" s="79"/>
      <c r="H74" s="79"/>
    </row>
    <row r="75" spans="1:8" x14ac:dyDescent="0.25">
      <c r="A75" s="13"/>
      <c r="B75" s="13"/>
      <c r="C75" s="32"/>
      <c r="D75" s="33"/>
      <c r="E75" s="34"/>
      <c r="F75" s="77"/>
      <c r="G75" s="80"/>
      <c r="H75" s="80"/>
    </row>
    <row r="76" spans="1:8" x14ac:dyDescent="0.25">
      <c r="A76" s="1" t="s">
        <v>38</v>
      </c>
      <c r="B76" s="2" t="s">
        <v>39</v>
      </c>
      <c r="C76" s="26"/>
      <c r="D76" s="27" t="s">
        <v>37</v>
      </c>
      <c r="E76" s="28"/>
      <c r="F76" s="75"/>
      <c r="G76" s="78">
        <v>36.950000000000003</v>
      </c>
      <c r="H76" s="78">
        <f t="shared" ref="H76" si="10">F76*G76</f>
        <v>0</v>
      </c>
    </row>
    <row r="77" spans="1:8" x14ac:dyDescent="0.25">
      <c r="A77" s="9"/>
      <c r="B77" s="9" t="s">
        <v>111</v>
      </c>
      <c r="C77" s="29"/>
      <c r="D77" s="30" t="s">
        <v>35</v>
      </c>
      <c r="E77" s="31" t="s">
        <v>36</v>
      </c>
      <c r="F77" s="76"/>
      <c r="G77" s="79"/>
      <c r="H77" s="79"/>
    </row>
    <row r="78" spans="1:8" x14ac:dyDescent="0.25">
      <c r="A78" s="9"/>
      <c r="B78" s="3"/>
      <c r="C78" s="29"/>
      <c r="D78" s="30"/>
      <c r="E78" s="31"/>
      <c r="F78" s="76"/>
      <c r="G78" s="79"/>
      <c r="H78" s="79"/>
    </row>
    <row r="79" spans="1:8" x14ac:dyDescent="0.25">
      <c r="A79" s="9"/>
      <c r="B79" s="9"/>
      <c r="C79" s="29"/>
      <c r="D79" s="30"/>
      <c r="E79" s="31"/>
      <c r="F79" s="76"/>
      <c r="G79" s="79"/>
      <c r="H79" s="79"/>
    </row>
    <row r="80" spans="1:8" x14ac:dyDescent="0.25">
      <c r="A80" s="13"/>
      <c r="B80" s="13"/>
      <c r="C80" s="32"/>
      <c r="D80" s="33"/>
      <c r="E80" s="34"/>
      <c r="F80" s="77"/>
      <c r="G80" s="80"/>
      <c r="H80" s="80"/>
    </row>
    <row r="81" spans="1:8" x14ac:dyDescent="0.25">
      <c r="A81" s="1" t="s">
        <v>40</v>
      </c>
      <c r="B81" s="2" t="s">
        <v>39</v>
      </c>
      <c r="C81" s="26"/>
      <c r="D81" s="27" t="s">
        <v>37</v>
      </c>
      <c r="E81" s="28"/>
      <c r="F81" s="75"/>
      <c r="G81" s="78">
        <v>43.91</v>
      </c>
      <c r="H81" s="78">
        <f t="shared" ref="H81" si="11">F81*G81</f>
        <v>0</v>
      </c>
    </row>
    <row r="82" spans="1:8" x14ac:dyDescent="0.25">
      <c r="A82" s="9"/>
      <c r="B82" s="9" t="s">
        <v>112</v>
      </c>
      <c r="C82" s="29"/>
      <c r="D82" s="30" t="s">
        <v>44</v>
      </c>
      <c r="E82" s="31"/>
      <c r="F82" s="76"/>
      <c r="G82" s="79"/>
      <c r="H82" s="79"/>
    </row>
    <row r="83" spans="1:8" x14ac:dyDescent="0.25">
      <c r="A83" s="9"/>
      <c r="B83" s="9" t="s">
        <v>113</v>
      </c>
      <c r="C83" s="29"/>
      <c r="D83" s="30" t="s">
        <v>35</v>
      </c>
      <c r="E83" s="31" t="s">
        <v>36</v>
      </c>
      <c r="F83" s="76"/>
      <c r="G83" s="79"/>
      <c r="H83" s="79"/>
    </row>
    <row r="84" spans="1:8" x14ac:dyDescent="0.25">
      <c r="A84" s="9"/>
      <c r="B84" s="9"/>
      <c r="C84" s="29"/>
      <c r="D84" s="30"/>
      <c r="E84" s="31"/>
      <c r="F84" s="76"/>
      <c r="G84" s="79"/>
      <c r="H84" s="79"/>
    </row>
    <row r="85" spans="1:8" x14ac:dyDescent="0.25">
      <c r="A85" s="13"/>
      <c r="B85" s="13"/>
      <c r="C85" s="32"/>
      <c r="D85" s="33"/>
      <c r="E85" s="34"/>
      <c r="F85" s="77"/>
      <c r="G85" s="80"/>
      <c r="H85" s="80"/>
    </row>
    <row r="86" spans="1:8" x14ac:dyDescent="0.25">
      <c r="A86" s="1" t="s">
        <v>41</v>
      </c>
      <c r="B86" s="2" t="s">
        <v>42</v>
      </c>
      <c r="C86" s="26"/>
      <c r="D86" s="27" t="s">
        <v>82</v>
      </c>
      <c r="E86" s="28"/>
      <c r="F86" s="75"/>
      <c r="G86" s="78">
        <v>119.18</v>
      </c>
      <c r="H86" s="78">
        <f t="shared" ref="H86" si="12">F86*G86</f>
        <v>0</v>
      </c>
    </row>
    <row r="87" spans="1:8" x14ac:dyDescent="0.25">
      <c r="A87" s="9"/>
      <c r="B87" s="3" t="s">
        <v>43</v>
      </c>
      <c r="C87" s="29"/>
      <c r="D87" s="30"/>
      <c r="E87" s="31"/>
      <c r="F87" s="76"/>
      <c r="G87" s="79"/>
      <c r="H87" s="79"/>
    </row>
    <row r="88" spans="1:8" x14ac:dyDescent="0.25">
      <c r="A88" s="9"/>
      <c r="B88" s="3"/>
      <c r="C88" s="29"/>
      <c r="D88" s="30"/>
      <c r="E88" s="31"/>
      <c r="F88" s="76"/>
      <c r="G88" s="79"/>
      <c r="H88" s="79"/>
    </row>
    <row r="89" spans="1:8" x14ac:dyDescent="0.25">
      <c r="A89" s="9"/>
      <c r="B89" s="9"/>
      <c r="C89" s="29"/>
      <c r="D89" s="30"/>
      <c r="E89" s="31"/>
      <c r="F89" s="76"/>
      <c r="G89" s="79"/>
      <c r="H89" s="79"/>
    </row>
    <row r="90" spans="1:8" x14ac:dyDescent="0.25">
      <c r="A90" s="13"/>
      <c r="B90" s="13"/>
      <c r="C90" s="32"/>
      <c r="D90" s="33"/>
      <c r="E90" s="34"/>
      <c r="F90" s="77"/>
      <c r="G90" s="80"/>
      <c r="H90" s="80"/>
    </row>
    <row r="91" spans="1:8" x14ac:dyDescent="0.25">
      <c r="A91" s="1" t="s">
        <v>45</v>
      </c>
      <c r="B91" s="2" t="s">
        <v>42</v>
      </c>
      <c r="C91" s="26"/>
      <c r="D91" s="27" t="s">
        <v>82</v>
      </c>
      <c r="E91" s="28"/>
      <c r="F91" s="75"/>
      <c r="G91" s="78">
        <v>119.18</v>
      </c>
      <c r="H91" s="78">
        <f t="shared" ref="H91" si="13">F91*G91</f>
        <v>0</v>
      </c>
    </row>
    <row r="92" spans="1:8" x14ac:dyDescent="0.25">
      <c r="A92" s="9"/>
      <c r="B92" s="3" t="s">
        <v>46</v>
      </c>
      <c r="C92" s="29"/>
      <c r="D92" s="30"/>
      <c r="E92" s="31"/>
      <c r="F92" s="76"/>
      <c r="G92" s="79"/>
      <c r="H92" s="79"/>
    </row>
    <row r="93" spans="1:8" x14ac:dyDescent="0.25">
      <c r="A93" s="9"/>
      <c r="B93" s="3"/>
      <c r="C93" s="29"/>
      <c r="D93" s="30"/>
      <c r="E93" s="31"/>
      <c r="F93" s="76"/>
      <c r="G93" s="79"/>
      <c r="H93" s="79"/>
    </row>
    <row r="94" spans="1:8" x14ac:dyDescent="0.25">
      <c r="A94" s="9"/>
      <c r="B94" s="9"/>
      <c r="C94" s="29"/>
      <c r="D94" s="30"/>
      <c r="E94" s="31"/>
      <c r="F94" s="76"/>
      <c r="G94" s="79"/>
      <c r="H94" s="79"/>
    </row>
    <row r="95" spans="1:8" x14ac:dyDescent="0.25">
      <c r="A95" s="13"/>
      <c r="B95" s="13"/>
      <c r="C95" s="32"/>
      <c r="D95" s="33"/>
      <c r="E95" s="34"/>
      <c r="F95" s="77"/>
      <c r="G95" s="80"/>
      <c r="H95" s="80"/>
    </row>
    <row r="96" spans="1:8" x14ac:dyDescent="0.25">
      <c r="A96" s="1" t="s">
        <v>49</v>
      </c>
      <c r="B96" s="2" t="s">
        <v>47</v>
      </c>
      <c r="C96" s="26"/>
      <c r="D96" s="27" t="s">
        <v>82</v>
      </c>
      <c r="E96" s="28"/>
      <c r="F96" s="75"/>
      <c r="G96" s="78">
        <v>256.70999999999998</v>
      </c>
      <c r="H96" s="78">
        <f t="shared" ref="H96" si="14">F96*G96</f>
        <v>0</v>
      </c>
    </row>
    <row r="97" spans="1:10" x14ac:dyDescent="0.25">
      <c r="A97" s="9"/>
      <c r="B97" s="9" t="s">
        <v>48</v>
      </c>
      <c r="C97" s="29"/>
      <c r="D97" s="30"/>
      <c r="E97" s="31"/>
      <c r="F97" s="76"/>
      <c r="G97" s="79"/>
      <c r="H97" s="79"/>
    </row>
    <row r="98" spans="1:10" x14ac:dyDescent="0.25">
      <c r="A98" s="9"/>
      <c r="B98" s="3"/>
      <c r="C98" s="29"/>
      <c r="D98" s="30"/>
      <c r="E98" s="31"/>
      <c r="F98" s="76"/>
      <c r="G98" s="79"/>
      <c r="H98" s="79"/>
    </row>
    <row r="99" spans="1:10" x14ac:dyDescent="0.25">
      <c r="A99" s="9"/>
      <c r="B99" s="9"/>
      <c r="C99" s="29"/>
      <c r="D99" s="30"/>
      <c r="E99" s="31"/>
      <c r="F99" s="76"/>
      <c r="G99" s="79"/>
      <c r="H99" s="79"/>
    </row>
    <row r="100" spans="1:10" x14ac:dyDescent="0.25">
      <c r="A100" s="13"/>
      <c r="B100" s="13"/>
      <c r="C100" s="32"/>
      <c r="D100" s="33"/>
      <c r="E100" s="34"/>
      <c r="F100" s="77"/>
      <c r="G100" s="80"/>
      <c r="H100" s="80"/>
    </row>
    <row r="101" spans="1:10" x14ac:dyDescent="0.25">
      <c r="A101" s="1" t="s">
        <v>50</v>
      </c>
      <c r="B101" s="2" t="s">
        <v>51</v>
      </c>
      <c r="C101" s="26"/>
      <c r="D101" s="27" t="s">
        <v>82</v>
      </c>
      <c r="E101" s="28"/>
      <c r="F101" s="75"/>
      <c r="G101" s="78">
        <v>198.55</v>
      </c>
      <c r="H101" s="78">
        <f t="shared" ref="H101" si="15">F101*G101</f>
        <v>0</v>
      </c>
    </row>
    <row r="102" spans="1:10" x14ac:dyDescent="0.25">
      <c r="A102" s="9"/>
      <c r="B102" s="9" t="s">
        <v>52</v>
      </c>
      <c r="C102" s="29"/>
      <c r="D102" s="30"/>
      <c r="E102" s="31"/>
      <c r="F102" s="76"/>
      <c r="G102" s="79"/>
      <c r="H102" s="79"/>
    </row>
    <row r="103" spans="1:10" x14ac:dyDescent="0.25">
      <c r="A103" s="9"/>
      <c r="B103" s="3"/>
      <c r="C103" s="29"/>
      <c r="D103" s="30"/>
      <c r="E103" s="31"/>
      <c r="F103" s="76"/>
      <c r="G103" s="79"/>
      <c r="H103" s="79"/>
    </row>
    <row r="104" spans="1:10" x14ac:dyDescent="0.25">
      <c r="A104" s="9"/>
      <c r="B104" s="9"/>
      <c r="C104" s="29"/>
      <c r="D104" s="30"/>
      <c r="E104" s="31"/>
      <c r="F104" s="76"/>
      <c r="G104" s="79"/>
      <c r="H104" s="79"/>
    </row>
    <row r="105" spans="1:10" x14ac:dyDescent="0.25">
      <c r="A105" s="13"/>
      <c r="B105" s="13"/>
      <c r="C105" s="32"/>
      <c r="D105" s="33"/>
      <c r="E105" s="34"/>
      <c r="F105" s="77"/>
      <c r="G105" s="80"/>
      <c r="H105" s="80"/>
    </row>
    <row r="106" spans="1:10" x14ac:dyDescent="0.25">
      <c r="A106" s="1" t="s">
        <v>53</v>
      </c>
      <c r="B106" s="2" t="s">
        <v>54</v>
      </c>
      <c r="C106" s="26"/>
      <c r="D106" s="27" t="s">
        <v>82</v>
      </c>
      <c r="E106" s="28"/>
      <c r="F106" s="75"/>
      <c r="G106" s="78">
        <v>37.270000000000003</v>
      </c>
      <c r="H106" s="78">
        <f t="shared" ref="H106" si="16">F106*G106</f>
        <v>0</v>
      </c>
    </row>
    <row r="107" spans="1:10" x14ac:dyDescent="0.25">
      <c r="A107" s="9"/>
      <c r="B107" s="9" t="s">
        <v>55</v>
      </c>
      <c r="C107" s="29"/>
      <c r="D107" s="30"/>
      <c r="E107" s="31"/>
      <c r="F107" s="76"/>
      <c r="G107" s="79"/>
      <c r="H107" s="79"/>
    </row>
    <row r="108" spans="1:10" x14ac:dyDescent="0.25">
      <c r="A108" s="9"/>
      <c r="B108" s="3"/>
      <c r="C108" s="29"/>
      <c r="D108" s="30"/>
      <c r="E108" s="31"/>
      <c r="F108" s="76"/>
      <c r="G108" s="79"/>
      <c r="H108" s="79"/>
    </row>
    <row r="109" spans="1:10" x14ac:dyDescent="0.25">
      <c r="A109" s="9"/>
      <c r="B109" s="9"/>
      <c r="C109" s="29"/>
      <c r="D109" s="30"/>
      <c r="E109" s="31"/>
      <c r="F109" s="76"/>
      <c r="G109" s="79"/>
      <c r="H109" s="79"/>
    </row>
    <row r="110" spans="1:10" x14ac:dyDescent="0.25">
      <c r="A110" s="13"/>
      <c r="B110" s="13"/>
      <c r="C110" s="32"/>
      <c r="D110" s="33"/>
      <c r="E110" s="34"/>
      <c r="F110" s="77"/>
      <c r="G110" s="80"/>
      <c r="H110" s="80"/>
    </row>
    <row r="111" spans="1:10" x14ac:dyDescent="0.25">
      <c r="A111" s="29"/>
      <c r="B111" s="29"/>
      <c r="C111" s="63" t="s">
        <v>72</v>
      </c>
      <c r="D111" s="64"/>
      <c r="E111" s="64"/>
      <c r="F111" s="64"/>
      <c r="G111" s="65"/>
      <c r="H111" s="40">
        <f>SUM(H16:H110)</f>
        <v>0</v>
      </c>
      <c r="J111" s="62"/>
    </row>
    <row r="112" spans="1:10" x14ac:dyDescent="0.25">
      <c r="A112" s="29"/>
      <c r="B112" s="29"/>
      <c r="C112" s="66" t="s">
        <v>78</v>
      </c>
      <c r="D112" s="67"/>
      <c r="E112" s="67"/>
      <c r="F112" s="67"/>
      <c r="G112" s="68"/>
      <c r="H112" s="39">
        <f>H111*20%</f>
        <v>0</v>
      </c>
    </row>
    <row r="113" spans="1:8" x14ac:dyDescent="0.25">
      <c r="A113" s="29"/>
      <c r="B113" s="29"/>
      <c r="C113" s="63" t="s">
        <v>79</v>
      </c>
      <c r="D113" s="64"/>
      <c r="E113" s="64"/>
      <c r="F113" s="64"/>
      <c r="G113" s="65"/>
      <c r="H113" s="40">
        <f>H111+H112</f>
        <v>0</v>
      </c>
    </row>
    <row r="114" spans="1:8" x14ac:dyDescent="0.25">
      <c r="A114" s="29"/>
      <c r="B114" s="29"/>
      <c r="C114" s="63" t="s">
        <v>80</v>
      </c>
      <c r="D114" s="64"/>
      <c r="E114" s="64"/>
      <c r="F114" s="65"/>
      <c r="G114" s="73"/>
      <c r="H114" s="74"/>
    </row>
    <row r="115" spans="1:8" s="61" customFormat="1" x14ac:dyDescent="0.25">
      <c r="A115" s="60"/>
      <c r="B115" s="60"/>
      <c r="C115" s="69" t="s">
        <v>121</v>
      </c>
      <c r="D115" s="70"/>
      <c r="E115" s="70"/>
      <c r="F115" s="71"/>
      <c r="G115" s="73"/>
      <c r="H115" s="74"/>
    </row>
    <row r="116" spans="1:8" x14ac:dyDescent="0.25">
      <c r="A116" s="29"/>
      <c r="B116" s="29"/>
      <c r="C116" s="69" t="s">
        <v>122</v>
      </c>
      <c r="D116" s="70"/>
      <c r="E116" s="70"/>
      <c r="F116" s="71"/>
      <c r="G116" s="73"/>
      <c r="H116" s="74"/>
    </row>
    <row r="117" spans="1:8" ht="51.6" customHeight="1" x14ac:dyDescent="0.25">
      <c r="A117" s="29"/>
      <c r="B117" s="29"/>
      <c r="C117" s="72" t="s">
        <v>81</v>
      </c>
      <c r="D117" s="70"/>
      <c r="E117" s="70"/>
      <c r="F117" s="71"/>
      <c r="G117" s="73"/>
      <c r="H117" s="74"/>
    </row>
    <row r="119" spans="1:8" x14ac:dyDescent="0.25">
      <c r="A119" s="4" t="s">
        <v>57</v>
      </c>
      <c r="B119" s="53"/>
      <c r="C119" s="53"/>
      <c r="D119" s="4" t="s">
        <v>61</v>
      </c>
      <c r="E119" s="53"/>
      <c r="F119" s="53"/>
      <c r="G119" s="53"/>
    </row>
    <row r="126" spans="1:8" x14ac:dyDescent="0.25">
      <c r="A126" s="4" t="s">
        <v>56</v>
      </c>
      <c r="B126" s="53"/>
      <c r="C126" s="53"/>
      <c r="D126" s="4"/>
      <c r="E126" s="53"/>
      <c r="F126" s="53"/>
      <c r="G126" s="53"/>
    </row>
    <row r="147" spans="1:7" x14ac:dyDescent="0.25">
      <c r="A147" s="4" t="s">
        <v>60</v>
      </c>
      <c r="B147" s="53"/>
      <c r="C147" s="53"/>
      <c r="D147" s="4" t="s">
        <v>62</v>
      </c>
      <c r="E147" s="53"/>
      <c r="F147" s="53"/>
      <c r="G147" s="53"/>
    </row>
    <row r="155" spans="1:7" x14ac:dyDescent="0.25">
      <c r="A155" s="4" t="s">
        <v>58</v>
      </c>
      <c r="B155" s="53"/>
      <c r="C155" s="53"/>
      <c r="D155" s="4"/>
      <c r="E155" s="53"/>
      <c r="F155" s="53"/>
      <c r="G155" s="53"/>
    </row>
    <row r="170" spans="1:7" x14ac:dyDescent="0.25">
      <c r="A170" s="4" t="s">
        <v>59</v>
      </c>
      <c r="B170" s="53"/>
      <c r="C170" s="53"/>
      <c r="D170" s="4"/>
      <c r="E170" s="53"/>
      <c r="F170" s="53"/>
      <c r="G170" s="53"/>
    </row>
    <row r="179" spans="1:7" x14ac:dyDescent="0.25">
      <c r="A179" s="4" t="s">
        <v>107</v>
      </c>
      <c r="B179" s="56"/>
      <c r="C179" s="56"/>
      <c r="D179" s="57"/>
      <c r="E179" s="56"/>
      <c r="F179" s="56"/>
      <c r="G179" s="56"/>
    </row>
    <row r="191" spans="1:7" x14ac:dyDescent="0.25">
      <c r="A191" s="4" t="s">
        <v>63</v>
      </c>
      <c r="B191" s="53"/>
      <c r="C191" s="53"/>
      <c r="D191" s="4" t="s">
        <v>64</v>
      </c>
      <c r="E191" s="53"/>
      <c r="F191" s="53"/>
      <c r="G191" s="53"/>
    </row>
  </sheetData>
  <mergeCells count="75">
    <mergeCell ref="F16:F20"/>
    <mergeCell ref="G16:G20"/>
    <mergeCell ref="H16:H20"/>
    <mergeCell ref="F21:F25"/>
    <mergeCell ref="G21:G25"/>
    <mergeCell ref="H21:H25"/>
    <mergeCell ref="F26:F30"/>
    <mergeCell ref="G26:G30"/>
    <mergeCell ref="H26:H30"/>
    <mergeCell ref="F31:F35"/>
    <mergeCell ref="G31:G35"/>
    <mergeCell ref="H31:H35"/>
    <mergeCell ref="F51:F55"/>
    <mergeCell ref="G51:G55"/>
    <mergeCell ref="H51:H55"/>
    <mergeCell ref="F36:F40"/>
    <mergeCell ref="G36:G40"/>
    <mergeCell ref="H36:H40"/>
    <mergeCell ref="F46:F50"/>
    <mergeCell ref="G46:G50"/>
    <mergeCell ref="H46:H50"/>
    <mergeCell ref="F41:F45"/>
    <mergeCell ref="G41:G45"/>
    <mergeCell ref="H41:H45"/>
    <mergeCell ref="F56:F60"/>
    <mergeCell ref="G56:G60"/>
    <mergeCell ref="H56:H60"/>
    <mergeCell ref="F61:F65"/>
    <mergeCell ref="G61:G65"/>
    <mergeCell ref="H61:H65"/>
    <mergeCell ref="F66:F70"/>
    <mergeCell ref="G66:G70"/>
    <mergeCell ref="H66:H70"/>
    <mergeCell ref="F71:F75"/>
    <mergeCell ref="G71:G75"/>
    <mergeCell ref="H71:H75"/>
    <mergeCell ref="F76:F80"/>
    <mergeCell ref="G76:G80"/>
    <mergeCell ref="H76:H80"/>
    <mergeCell ref="F81:F85"/>
    <mergeCell ref="G81:G85"/>
    <mergeCell ref="H81:H85"/>
    <mergeCell ref="F86:F90"/>
    <mergeCell ref="G86:G90"/>
    <mergeCell ref="H86:H90"/>
    <mergeCell ref="F91:F95"/>
    <mergeCell ref="G91:G95"/>
    <mergeCell ref="H91:H95"/>
    <mergeCell ref="F106:F110"/>
    <mergeCell ref="G106:G110"/>
    <mergeCell ref="H106:H110"/>
    <mergeCell ref="C10:H10"/>
    <mergeCell ref="D11:H11"/>
    <mergeCell ref="D12:H12"/>
    <mergeCell ref="A13:H13"/>
    <mergeCell ref="A14:H14"/>
    <mergeCell ref="D15:E15"/>
    <mergeCell ref="A15:C15"/>
    <mergeCell ref="F96:F100"/>
    <mergeCell ref="G96:G100"/>
    <mergeCell ref="H96:H100"/>
    <mergeCell ref="F101:F105"/>
    <mergeCell ref="G101:G105"/>
    <mergeCell ref="H101:H105"/>
    <mergeCell ref="C111:G111"/>
    <mergeCell ref="C112:G112"/>
    <mergeCell ref="C113:G113"/>
    <mergeCell ref="C115:F115"/>
    <mergeCell ref="C117:F117"/>
    <mergeCell ref="G115:H115"/>
    <mergeCell ref="G117:H117"/>
    <mergeCell ref="G114:H114"/>
    <mergeCell ref="C114:F114"/>
    <mergeCell ref="C116:F116"/>
    <mergeCell ref="G116:H116"/>
  </mergeCells>
  <pageMargins left="0.23622047244094491" right="0.15748031496062992" top="0.74803149606299213" bottom="0.78740157480314965" header="0.31496062992125984" footer="0.15748031496062992"/>
  <pageSetup paperSize="9" scale="85" orientation="portrait" r:id="rId1"/>
  <headerFooter>
    <oddFooter>&amp;L&amp;8&amp;K01+047Fourniture et installation de mobiliers dans les lycées publics 
de la Région Provence-Alpes-Côte d’Azur
&amp;R&amp;8&amp;K01+047Lot n° 1 : Mobilier de bureau
&amp;"-,Gras"Gamme ADMINISTRATION&amp;"-,Normal"
&amp;P/&amp;N</oddFooter>
  </headerFooter>
  <rowBreaks count="4" manualBreakCount="4">
    <brk id="50" max="7" man="1"/>
    <brk id="90" max="7" man="1"/>
    <brk id="117" max="16383" man="1"/>
    <brk id="176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68"/>
  <sheetViews>
    <sheetView topLeftCell="A2" zoomScaleNormal="100" zoomScaleSheetLayoutView="90" workbookViewId="0">
      <selection activeCell="A7" sqref="A7"/>
    </sheetView>
  </sheetViews>
  <sheetFormatPr baseColWidth="10" defaultColWidth="11.5703125" defaultRowHeight="15" x14ac:dyDescent="0.25"/>
  <cols>
    <col min="1" max="1" width="7.28515625" style="5" customWidth="1"/>
    <col min="2" max="3" width="24.28515625" style="5" customWidth="1"/>
    <col min="4" max="4" width="12.140625" style="5" customWidth="1"/>
    <col min="5" max="5" width="8.140625" style="5" customWidth="1"/>
    <col min="6" max="6" width="11.5703125" style="5" customWidth="1"/>
    <col min="7" max="7" width="10.28515625" style="5" customWidth="1"/>
    <col min="8" max="8" width="13.5703125" style="5" bestFit="1" customWidth="1"/>
    <col min="9" max="9" width="11.5703125" style="5"/>
    <col min="10" max="10" width="24.140625" style="5" customWidth="1"/>
    <col min="11" max="16384" width="11.5703125" style="5"/>
  </cols>
  <sheetData>
    <row r="1" spans="1:11" x14ac:dyDescent="0.25">
      <c r="H1" s="6"/>
      <c r="K1" s="6"/>
    </row>
    <row r="2" spans="1:11" ht="15.75" x14ac:dyDescent="0.25">
      <c r="C2" s="7" t="s">
        <v>65</v>
      </c>
      <c r="D2" s="41"/>
      <c r="E2" s="42"/>
      <c r="F2" s="42"/>
      <c r="G2" s="42"/>
      <c r="H2" s="43"/>
      <c r="I2" s="8"/>
      <c r="J2" s="8"/>
      <c r="K2" s="6"/>
    </row>
    <row r="3" spans="1:11" x14ac:dyDescent="0.25">
      <c r="C3" s="9" t="s">
        <v>66</v>
      </c>
      <c r="D3" s="44"/>
      <c r="E3" s="45"/>
      <c r="F3" s="45"/>
      <c r="G3" s="45"/>
      <c r="H3" s="46"/>
      <c r="I3" s="10"/>
      <c r="J3" s="11"/>
      <c r="K3" s="6"/>
    </row>
    <row r="4" spans="1:11" ht="15.75" x14ac:dyDescent="0.25">
      <c r="C4" s="12"/>
      <c r="D4" s="47"/>
      <c r="E4" s="48"/>
      <c r="F4" s="49"/>
      <c r="G4" s="49"/>
      <c r="H4" s="46"/>
      <c r="I4" s="10"/>
      <c r="J4" s="11"/>
      <c r="K4" s="6"/>
    </row>
    <row r="5" spans="1:11" ht="14.25" customHeight="1" x14ac:dyDescent="0.25">
      <c r="C5" s="9"/>
      <c r="D5" s="44"/>
      <c r="E5" s="45"/>
      <c r="F5" s="45"/>
      <c r="G5" s="45"/>
      <c r="H5" s="46"/>
      <c r="I5" s="10"/>
      <c r="J5" s="11"/>
      <c r="K5" s="6"/>
    </row>
    <row r="6" spans="1:11" ht="15.75" x14ac:dyDescent="0.25">
      <c r="C6" s="13" t="s">
        <v>67</v>
      </c>
      <c r="D6" s="50"/>
      <c r="E6" s="51"/>
      <c r="F6" s="51"/>
      <c r="G6" s="51"/>
      <c r="H6" s="52"/>
      <c r="I6" s="10"/>
      <c r="J6" s="11"/>
      <c r="K6" s="6"/>
    </row>
    <row r="7" spans="1:11" x14ac:dyDescent="0.25">
      <c r="A7" s="14" t="s">
        <v>124</v>
      </c>
      <c r="B7" s="14"/>
      <c r="D7" s="15"/>
      <c r="E7" s="15"/>
      <c r="F7" s="15"/>
      <c r="G7" s="15"/>
      <c r="H7" s="16"/>
      <c r="I7" s="17"/>
      <c r="J7" s="16"/>
      <c r="K7" s="6"/>
    </row>
    <row r="8" spans="1:11" x14ac:dyDescent="0.25">
      <c r="A8" s="18" t="s">
        <v>71</v>
      </c>
      <c r="B8" s="18"/>
      <c r="C8" s="5" t="s">
        <v>70</v>
      </c>
      <c r="D8" s="15"/>
      <c r="E8" s="15"/>
      <c r="F8" s="15"/>
      <c r="G8" s="15"/>
      <c r="H8" s="16"/>
      <c r="I8" s="17"/>
      <c r="J8" s="16"/>
      <c r="K8" s="6"/>
    </row>
    <row r="9" spans="1:11" ht="18" customHeight="1" x14ac:dyDescent="0.25">
      <c r="A9" s="19" t="s">
        <v>123</v>
      </c>
      <c r="B9" s="19"/>
      <c r="C9" s="19"/>
      <c r="D9" s="15"/>
      <c r="E9" s="15"/>
      <c r="F9" s="15"/>
      <c r="G9" s="15"/>
      <c r="H9" s="16"/>
      <c r="I9" s="17"/>
      <c r="J9" s="16"/>
      <c r="K9" s="6"/>
    </row>
    <row r="10" spans="1:11" ht="34.15" customHeight="1" x14ac:dyDescent="0.25">
      <c r="C10" s="81" t="s">
        <v>76</v>
      </c>
      <c r="D10" s="82"/>
      <c r="E10" s="82"/>
      <c r="F10" s="82"/>
      <c r="G10" s="82"/>
      <c r="H10" s="83"/>
      <c r="I10" s="20"/>
      <c r="J10" s="20"/>
      <c r="K10" s="6"/>
    </row>
    <row r="11" spans="1:11" x14ac:dyDescent="0.25">
      <c r="C11" s="21" t="s">
        <v>68</v>
      </c>
      <c r="D11" s="84"/>
      <c r="E11" s="85"/>
      <c r="F11" s="85"/>
      <c r="G11" s="85"/>
      <c r="H11" s="86"/>
      <c r="I11" s="22"/>
      <c r="J11" s="22"/>
      <c r="K11" s="6"/>
    </row>
    <row r="12" spans="1:11" x14ac:dyDescent="0.25">
      <c r="C12" s="23" t="s">
        <v>69</v>
      </c>
      <c r="D12" s="87"/>
      <c r="E12" s="88"/>
      <c r="F12" s="88"/>
      <c r="G12" s="88"/>
      <c r="H12" s="89"/>
      <c r="I12" s="24"/>
      <c r="J12" s="25"/>
      <c r="K12" s="6"/>
    </row>
    <row r="13" spans="1:11" s="37" customFormat="1" ht="27" customHeight="1" x14ac:dyDescent="0.25">
      <c r="A13" s="90" t="s">
        <v>1</v>
      </c>
      <c r="B13" s="90"/>
      <c r="C13" s="90"/>
      <c r="D13" s="90"/>
      <c r="E13" s="90"/>
      <c r="F13" s="90"/>
      <c r="G13" s="90"/>
      <c r="H13" s="90"/>
      <c r="I13" s="35"/>
      <c r="J13" s="35"/>
      <c r="K13" s="36"/>
    </row>
    <row r="14" spans="1:11" s="37" customFormat="1" ht="27" customHeight="1" x14ac:dyDescent="0.25">
      <c r="A14" s="91" t="s">
        <v>83</v>
      </c>
      <c r="B14" s="91"/>
      <c r="C14" s="91"/>
      <c r="D14" s="91"/>
      <c r="E14" s="91"/>
      <c r="F14" s="91"/>
      <c r="G14" s="91"/>
      <c r="H14" s="91"/>
      <c r="I14" s="35"/>
      <c r="J14" s="35"/>
      <c r="K14" s="36"/>
    </row>
    <row r="15" spans="1:11" s="38" customFormat="1" ht="45" x14ac:dyDescent="0.25">
      <c r="A15" s="93" t="s">
        <v>75</v>
      </c>
      <c r="B15" s="94"/>
      <c r="C15" s="95"/>
      <c r="D15" s="92" t="s">
        <v>74</v>
      </c>
      <c r="E15" s="92"/>
      <c r="F15" s="54" t="s">
        <v>0</v>
      </c>
      <c r="G15" s="55" t="s">
        <v>73</v>
      </c>
      <c r="H15" s="55" t="s">
        <v>77</v>
      </c>
    </row>
    <row r="16" spans="1:11" x14ac:dyDescent="0.25">
      <c r="A16" s="1" t="s">
        <v>84</v>
      </c>
      <c r="B16" s="2" t="s">
        <v>14</v>
      </c>
      <c r="C16" s="26"/>
      <c r="D16" s="27" t="s">
        <v>34</v>
      </c>
      <c r="E16" s="28"/>
      <c r="F16" s="75"/>
      <c r="G16" s="78">
        <v>473.08</v>
      </c>
      <c r="H16" s="78">
        <f>F16*G16</f>
        <v>0</v>
      </c>
    </row>
    <row r="17" spans="1:8" x14ac:dyDescent="0.25">
      <c r="A17" s="9"/>
      <c r="B17" s="9" t="s">
        <v>115</v>
      </c>
      <c r="C17" s="29"/>
      <c r="D17" s="30" t="s">
        <v>11</v>
      </c>
      <c r="E17" s="31"/>
      <c r="F17" s="76"/>
      <c r="G17" s="79"/>
      <c r="H17" s="79"/>
    </row>
    <row r="18" spans="1:8" x14ac:dyDescent="0.25">
      <c r="A18" s="9"/>
      <c r="B18" s="9"/>
      <c r="C18" s="29"/>
      <c r="D18" s="30"/>
      <c r="E18" s="31"/>
      <c r="F18" s="76"/>
      <c r="G18" s="79"/>
      <c r="H18" s="79"/>
    </row>
    <row r="19" spans="1:8" x14ac:dyDescent="0.25">
      <c r="A19" s="9"/>
      <c r="B19" s="9"/>
      <c r="C19" s="29"/>
      <c r="D19" s="30"/>
      <c r="E19" s="31"/>
      <c r="F19" s="76"/>
      <c r="G19" s="79"/>
      <c r="H19" s="79"/>
    </row>
    <row r="20" spans="1:8" x14ac:dyDescent="0.25">
      <c r="A20" s="13"/>
      <c r="B20" s="13"/>
      <c r="C20" s="32"/>
      <c r="D20" s="33"/>
      <c r="E20" s="34"/>
      <c r="F20" s="77"/>
      <c r="G20" s="80"/>
      <c r="H20" s="80"/>
    </row>
    <row r="21" spans="1:8" x14ac:dyDescent="0.25">
      <c r="A21" s="1" t="s">
        <v>85</v>
      </c>
      <c r="B21" s="2" t="s">
        <v>14</v>
      </c>
      <c r="C21" s="26"/>
      <c r="D21" s="27" t="s">
        <v>34</v>
      </c>
      <c r="E21" s="28"/>
      <c r="F21" s="75"/>
      <c r="G21" s="78">
        <v>483.1</v>
      </c>
      <c r="H21" s="78">
        <f t="shared" ref="H21" si="0">F21*G21</f>
        <v>0</v>
      </c>
    </row>
    <row r="22" spans="1:8" x14ac:dyDescent="0.25">
      <c r="A22" s="9"/>
      <c r="B22" s="9" t="s">
        <v>86</v>
      </c>
      <c r="C22" s="29"/>
      <c r="D22" s="30" t="s">
        <v>11</v>
      </c>
      <c r="E22" s="31"/>
      <c r="F22" s="76"/>
      <c r="G22" s="79"/>
      <c r="H22" s="79"/>
    </row>
    <row r="23" spans="1:8" x14ac:dyDescent="0.25">
      <c r="A23" s="9"/>
      <c r="B23" s="9"/>
      <c r="C23" s="29"/>
      <c r="D23" s="30"/>
      <c r="E23" s="31"/>
      <c r="F23" s="76"/>
      <c r="G23" s="79"/>
      <c r="H23" s="79"/>
    </row>
    <row r="24" spans="1:8" x14ac:dyDescent="0.25">
      <c r="A24" s="9"/>
      <c r="B24" s="9"/>
      <c r="C24" s="29"/>
      <c r="D24" s="30"/>
      <c r="E24" s="31"/>
      <c r="F24" s="76"/>
      <c r="G24" s="79"/>
      <c r="H24" s="79"/>
    </row>
    <row r="25" spans="1:8" x14ac:dyDescent="0.25">
      <c r="A25" s="13"/>
      <c r="B25" s="13"/>
      <c r="C25" s="32"/>
      <c r="D25" s="33"/>
      <c r="E25" s="34"/>
      <c r="F25" s="77"/>
      <c r="G25" s="80"/>
      <c r="H25" s="80"/>
    </row>
    <row r="26" spans="1:8" x14ac:dyDescent="0.25">
      <c r="A26" s="1" t="s">
        <v>87</v>
      </c>
      <c r="B26" s="2" t="s">
        <v>88</v>
      </c>
      <c r="C26" s="26"/>
      <c r="D26" s="27" t="s">
        <v>34</v>
      </c>
      <c r="E26" s="28"/>
      <c r="F26" s="75"/>
      <c r="G26" s="78">
        <v>168.33</v>
      </c>
      <c r="H26" s="78">
        <f t="shared" ref="H26" si="1">F26*G26</f>
        <v>0</v>
      </c>
    </row>
    <row r="27" spans="1:8" x14ac:dyDescent="0.25">
      <c r="A27" s="9"/>
      <c r="B27" s="9" t="s">
        <v>114</v>
      </c>
      <c r="C27" s="29"/>
      <c r="D27" s="30" t="s">
        <v>11</v>
      </c>
      <c r="E27" s="31"/>
      <c r="F27" s="76"/>
      <c r="G27" s="79"/>
      <c r="H27" s="79"/>
    </row>
    <row r="28" spans="1:8" x14ac:dyDescent="0.25">
      <c r="A28" s="9"/>
      <c r="B28" s="9"/>
      <c r="C28" s="29"/>
      <c r="D28" s="30"/>
      <c r="E28" s="31"/>
      <c r="F28" s="76"/>
      <c r="G28" s="79"/>
      <c r="H28" s="79"/>
    </row>
    <row r="29" spans="1:8" x14ac:dyDescent="0.25">
      <c r="A29" s="9"/>
      <c r="B29" s="9"/>
      <c r="C29" s="29"/>
      <c r="D29" s="30"/>
      <c r="E29" s="31"/>
      <c r="F29" s="76"/>
      <c r="G29" s="79"/>
      <c r="H29" s="79"/>
    </row>
    <row r="30" spans="1:8" x14ac:dyDescent="0.25">
      <c r="A30" s="13"/>
      <c r="B30" s="13"/>
      <c r="C30" s="32"/>
      <c r="D30" s="33"/>
      <c r="E30" s="34"/>
      <c r="F30" s="77"/>
      <c r="G30" s="80"/>
      <c r="H30" s="80"/>
    </row>
    <row r="31" spans="1:8" x14ac:dyDescent="0.25">
      <c r="A31" s="1" t="s">
        <v>89</v>
      </c>
      <c r="B31" s="2" t="s">
        <v>90</v>
      </c>
      <c r="C31" s="26"/>
      <c r="D31" s="27" t="s">
        <v>34</v>
      </c>
      <c r="E31" s="28"/>
      <c r="F31" s="75"/>
      <c r="G31" s="78">
        <v>345.75</v>
      </c>
      <c r="H31" s="78">
        <f t="shared" ref="H31" si="2">F31*G31</f>
        <v>0</v>
      </c>
    </row>
    <row r="32" spans="1:8" x14ac:dyDescent="0.25">
      <c r="A32" s="9"/>
      <c r="B32" s="9" t="s">
        <v>91</v>
      </c>
      <c r="C32" s="29"/>
      <c r="D32" s="30" t="s">
        <v>11</v>
      </c>
      <c r="E32" s="31"/>
      <c r="F32" s="76"/>
      <c r="G32" s="79"/>
      <c r="H32" s="79"/>
    </row>
    <row r="33" spans="1:8" x14ac:dyDescent="0.25">
      <c r="A33" s="9"/>
      <c r="B33" s="9" t="s">
        <v>86</v>
      </c>
      <c r="C33" s="29"/>
      <c r="D33" s="30"/>
      <c r="E33" s="31"/>
      <c r="F33" s="76"/>
      <c r="G33" s="79"/>
      <c r="H33" s="79"/>
    </row>
    <row r="34" spans="1:8" x14ac:dyDescent="0.25">
      <c r="A34" s="9"/>
      <c r="B34" s="9"/>
      <c r="C34" s="29"/>
      <c r="D34" s="30"/>
      <c r="E34" s="31"/>
      <c r="F34" s="76"/>
      <c r="G34" s="79"/>
      <c r="H34" s="79"/>
    </row>
    <row r="35" spans="1:8" x14ac:dyDescent="0.25">
      <c r="A35" s="13"/>
      <c r="B35" s="13"/>
      <c r="C35" s="32"/>
      <c r="D35" s="33"/>
      <c r="E35" s="34"/>
      <c r="F35" s="77"/>
      <c r="G35" s="80"/>
      <c r="H35" s="80"/>
    </row>
    <row r="36" spans="1:8" x14ac:dyDescent="0.25">
      <c r="A36" s="1" t="s">
        <v>95</v>
      </c>
      <c r="B36" s="2" t="s">
        <v>93</v>
      </c>
      <c r="C36" s="26"/>
      <c r="D36" s="27" t="s">
        <v>94</v>
      </c>
      <c r="E36" s="28"/>
      <c r="F36" s="75"/>
      <c r="G36" s="78">
        <v>342.54</v>
      </c>
      <c r="H36" s="78">
        <f t="shared" ref="H36" si="3">F36*G36</f>
        <v>0</v>
      </c>
    </row>
    <row r="37" spans="1:8" x14ac:dyDescent="0.25">
      <c r="A37" s="9"/>
      <c r="B37" s="3" t="s">
        <v>33</v>
      </c>
      <c r="C37" s="29"/>
      <c r="D37" s="30" t="s">
        <v>35</v>
      </c>
      <c r="E37" s="31" t="s">
        <v>36</v>
      </c>
      <c r="F37" s="76"/>
      <c r="G37" s="79"/>
      <c r="H37" s="79"/>
    </row>
    <row r="38" spans="1:8" x14ac:dyDescent="0.25">
      <c r="A38" s="9"/>
      <c r="B38" s="9" t="s">
        <v>116</v>
      </c>
      <c r="C38" s="29"/>
      <c r="D38" s="30"/>
      <c r="E38" s="31"/>
      <c r="F38" s="76"/>
      <c r="G38" s="79"/>
      <c r="H38" s="79"/>
    </row>
    <row r="39" spans="1:8" x14ac:dyDescent="0.25">
      <c r="A39" s="9"/>
      <c r="B39" s="9"/>
      <c r="C39" s="29"/>
      <c r="D39" s="30"/>
      <c r="E39" s="31"/>
      <c r="F39" s="76"/>
      <c r="G39" s="79"/>
      <c r="H39" s="79"/>
    </row>
    <row r="40" spans="1:8" x14ac:dyDescent="0.25">
      <c r="A40" s="13"/>
      <c r="B40" s="13"/>
      <c r="C40" s="32"/>
      <c r="D40" s="33"/>
      <c r="E40" s="34"/>
      <c r="F40" s="77"/>
      <c r="G40" s="80"/>
      <c r="H40" s="80"/>
    </row>
    <row r="41" spans="1:8" x14ac:dyDescent="0.25">
      <c r="A41" s="1" t="s">
        <v>92</v>
      </c>
      <c r="B41" s="2" t="s">
        <v>93</v>
      </c>
      <c r="C41" s="26"/>
      <c r="D41" s="27" t="s">
        <v>37</v>
      </c>
      <c r="E41" s="28"/>
      <c r="F41" s="75"/>
      <c r="G41" s="78">
        <v>274.39999999999998</v>
      </c>
      <c r="H41" s="78">
        <f t="shared" ref="H41" si="4">F41*G41</f>
        <v>0</v>
      </c>
    </row>
    <row r="42" spans="1:8" x14ac:dyDescent="0.25">
      <c r="A42" s="9"/>
      <c r="B42" s="3" t="s">
        <v>33</v>
      </c>
      <c r="C42" s="29"/>
      <c r="D42" s="30" t="s">
        <v>35</v>
      </c>
      <c r="E42" s="31" t="s">
        <v>36</v>
      </c>
      <c r="F42" s="76"/>
      <c r="G42" s="79"/>
      <c r="H42" s="79"/>
    </row>
    <row r="43" spans="1:8" x14ac:dyDescent="0.25">
      <c r="A43" s="9"/>
      <c r="B43" s="9" t="s">
        <v>111</v>
      </c>
      <c r="C43" s="29"/>
      <c r="D43" s="30"/>
      <c r="E43" s="31"/>
      <c r="F43" s="76"/>
      <c r="G43" s="79"/>
      <c r="H43" s="79"/>
    </row>
    <row r="44" spans="1:8" x14ac:dyDescent="0.25">
      <c r="A44" s="9"/>
      <c r="B44" s="9"/>
      <c r="C44" s="29"/>
      <c r="D44" s="30"/>
      <c r="E44" s="31"/>
      <c r="F44" s="76"/>
      <c r="G44" s="79"/>
      <c r="H44" s="79"/>
    </row>
    <row r="45" spans="1:8" x14ac:dyDescent="0.25">
      <c r="A45" s="13"/>
      <c r="B45" s="13"/>
      <c r="C45" s="32"/>
      <c r="D45" s="33"/>
      <c r="E45" s="34"/>
      <c r="F45" s="77"/>
      <c r="G45" s="80"/>
      <c r="H45" s="80"/>
    </row>
    <row r="46" spans="1:8" x14ac:dyDescent="0.25">
      <c r="A46" s="1" t="s">
        <v>96</v>
      </c>
      <c r="B46" s="2" t="s">
        <v>93</v>
      </c>
      <c r="C46" s="26"/>
      <c r="D46" s="27" t="s">
        <v>37</v>
      </c>
      <c r="E46" s="28"/>
      <c r="F46" s="75"/>
      <c r="G46" s="78">
        <v>274.39999999999998</v>
      </c>
      <c r="H46" s="78">
        <f t="shared" ref="H46" si="5">F46*G46</f>
        <v>0</v>
      </c>
    </row>
    <row r="47" spans="1:8" x14ac:dyDescent="0.25">
      <c r="A47" s="9"/>
      <c r="B47" s="3" t="s">
        <v>33</v>
      </c>
      <c r="C47" s="29"/>
      <c r="D47" s="30" t="s">
        <v>44</v>
      </c>
      <c r="E47" s="31" t="s">
        <v>36</v>
      </c>
      <c r="F47" s="76"/>
      <c r="G47" s="79"/>
      <c r="H47" s="79"/>
    </row>
    <row r="48" spans="1:8" x14ac:dyDescent="0.25">
      <c r="A48" s="9"/>
      <c r="B48" s="9" t="s">
        <v>112</v>
      </c>
      <c r="C48" s="29"/>
      <c r="D48" s="30" t="s">
        <v>35</v>
      </c>
      <c r="E48" s="31" t="s">
        <v>36</v>
      </c>
      <c r="F48" s="76"/>
      <c r="G48" s="79"/>
      <c r="H48" s="79"/>
    </row>
    <row r="49" spans="1:8" x14ac:dyDescent="0.25">
      <c r="A49" s="9"/>
      <c r="B49" s="9" t="s">
        <v>113</v>
      </c>
      <c r="C49" s="29"/>
      <c r="D49" s="30"/>
      <c r="E49" s="31"/>
      <c r="F49" s="76"/>
      <c r="G49" s="79"/>
      <c r="H49" s="79"/>
    </row>
    <row r="50" spans="1:8" x14ac:dyDescent="0.25">
      <c r="A50" s="13"/>
      <c r="B50" s="13"/>
      <c r="C50" s="32"/>
      <c r="D50" s="33"/>
      <c r="E50" s="34"/>
      <c r="F50" s="77"/>
      <c r="G50" s="80"/>
      <c r="H50" s="80"/>
    </row>
    <row r="51" spans="1:8" x14ac:dyDescent="0.25">
      <c r="A51" s="1" t="s">
        <v>97</v>
      </c>
      <c r="B51" s="2" t="s">
        <v>39</v>
      </c>
      <c r="C51" s="26"/>
      <c r="D51" s="27" t="s">
        <v>37</v>
      </c>
      <c r="E51" s="28"/>
      <c r="F51" s="75"/>
      <c r="G51" s="78">
        <v>74.010000000000005</v>
      </c>
      <c r="H51" s="78">
        <f t="shared" ref="H51" si="6">F51*G51</f>
        <v>0</v>
      </c>
    </row>
    <row r="52" spans="1:8" x14ac:dyDescent="0.25">
      <c r="A52" s="9"/>
      <c r="B52" s="9" t="s">
        <v>111</v>
      </c>
      <c r="C52" s="29"/>
      <c r="D52" s="30" t="s">
        <v>35</v>
      </c>
      <c r="E52" s="31" t="s">
        <v>36</v>
      </c>
      <c r="F52" s="76"/>
      <c r="G52" s="79"/>
      <c r="H52" s="79"/>
    </row>
    <row r="53" spans="1:8" x14ac:dyDescent="0.25">
      <c r="A53" s="9"/>
      <c r="B53" s="3"/>
      <c r="C53" s="29"/>
      <c r="D53" s="30"/>
      <c r="E53" s="31"/>
      <c r="F53" s="76"/>
      <c r="G53" s="79"/>
      <c r="H53" s="79"/>
    </row>
    <row r="54" spans="1:8" x14ac:dyDescent="0.25">
      <c r="A54" s="9"/>
      <c r="B54" s="9"/>
      <c r="C54" s="29"/>
      <c r="D54" s="30"/>
      <c r="E54" s="31"/>
      <c r="F54" s="76"/>
      <c r="G54" s="79"/>
      <c r="H54" s="79"/>
    </row>
    <row r="55" spans="1:8" x14ac:dyDescent="0.25">
      <c r="A55" s="13"/>
      <c r="B55" s="13"/>
      <c r="C55" s="32"/>
      <c r="D55" s="33"/>
      <c r="E55" s="34"/>
      <c r="F55" s="77"/>
      <c r="G55" s="80"/>
      <c r="H55" s="80"/>
    </row>
    <row r="56" spans="1:8" x14ac:dyDescent="0.25">
      <c r="A56" s="1" t="s">
        <v>98</v>
      </c>
      <c r="B56" s="2" t="s">
        <v>39</v>
      </c>
      <c r="C56" s="26"/>
      <c r="D56" s="27" t="s">
        <v>37</v>
      </c>
      <c r="E56" s="28"/>
      <c r="F56" s="75"/>
      <c r="G56" s="78">
        <v>82.98</v>
      </c>
      <c r="H56" s="78">
        <f t="shared" ref="H56" si="7">F56*G56</f>
        <v>0</v>
      </c>
    </row>
    <row r="57" spans="1:8" x14ac:dyDescent="0.25">
      <c r="A57" s="9"/>
      <c r="B57" s="9" t="s">
        <v>112</v>
      </c>
      <c r="C57" s="29"/>
      <c r="D57" s="30" t="s">
        <v>44</v>
      </c>
      <c r="E57" s="31" t="s">
        <v>36</v>
      </c>
      <c r="F57" s="76"/>
      <c r="G57" s="79"/>
      <c r="H57" s="79"/>
    </row>
    <row r="58" spans="1:8" x14ac:dyDescent="0.25">
      <c r="A58" s="9"/>
      <c r="B58" s="9" t="s">
        <v>113</v>
      </c>
      <c r="C58" s="29"/>
      <c r="D58" s="30" t="s">
        <v>35</v>
      </c>
      <c r="E58" s="31" t="s">
        <v>36</v>
      </c>
      <c r="F58" s="76"/>
      <c r="G58" s="79"/>
      <c r="H58" s="79"/>
    </row>
    <row r="59" spans="1:8" x14ac:dyDescent="0.25">
      <c r="A59" s="9"/>
      <c r="B59" s="9"/>
      <c r="C59" s="29"/>
      <c r="D59" s="30"/>
      <c r="E59" s="31"/>
      <c r="F59" s="76"/>
      <c r="G59" s="79"/>
      <c r="H59" s="79"/>
    </row>
    <row r="60" spans="1:8" x14ac:dyDescent="0.25">
      <c r="A60" s="13"/>
      <c r="B60" s="13"/>
      <c r="C60" s="32"/>
      <c r="D60" s="33"/>
      <c r="E60" s="34"/>
      <c r="F60" s="77"/>
      <c r="G60" s="80"/>
      <c r="H60" s="80"/>
    </row>
    <row r="61" spans="1:8" x14ac:dyDescent="0.25">
      <c r="A61" s="1" t="s">
        <v>99</v>
      </c>
      <c r="B61" s="2" t="s">
        <v>42</v>
      </c>
      <c r="C61" s="26"/>
      <c r="D61" s="27" t="s">
        <v>82</v>
      </c>
      <c r="E61" s="28"/>
      <c r="F61" s="75"/>
      <c r="G61" s="78">
        <v>140.02000000000001</v>
      </c>
      <c r="H61" s="78">
        <f t="shared" ref="H61" si="8">F61*G61</f>
        <v>0</v>
      </c>
    </row>
    <row r="62" spans="1:8" x14ac:dyDescent="0.25">
      <c r="A62" s="9"/>
      <c r="B62" s="3" t="s">
        <v>43</v>
      </c>
      <c r="C62" s="29"/>
      <c r="D62" s="30"/>
      <c r="E62" s="31"/>
      <c r="F62" s="76"/>
      <c r="G62" s="79"/>
      <c r="H62" s="79"/>
    </row>
    <row r="63" spans="1:8" x14ac:dyDescent="0.25">
      <c r="A63" s="9"/>
      <c r="B63" s="3"/>
      <c r="C63" s="29"/>
      <c r="D63" s="30"/>
      <c r="E63" s="31"/>
      <c r="F63" s="76"/>
      <c r="G63" s="79"/>
      <c r="H63" s="79"/>
    </row>
    <row r="64" spans="1:8" x14ac:dyDescent="0.25">
      <c r="A64" s="9"/>
      <c r="B64" s="9"/>
      <c r="C64" s="29"/>
      <c r="D64" s="30"/>
      <c r="E64" s="31"/>
      <c r="F64" s="76"/>
      <c r="G64" s="79"/>
      <c r="H64" s="79"/>
    </row>
    <row r="65" spans="1:8" x14ac:dyDescent="0.25">
      <c r="A65" s="13"/>
      <c r="B65" s="13"/>
      <c r="C65" s="32"/>
      <c r="D65" s="33"/>
      <c r="E65" s="34"/>
      <c r="F65" s="77"/>
      <c r="G65" s="80"/>
      <c r="H65" s="80"/>
    </row>
    <row r="66" spans="1:8" x14ac:dyDescent="0.25">
      <c r="A66" s="1" t="s">
        <v>100</v>
      </c>
      <c r="B66" s="2" t="s">
        <v>42</v>
      </c>
      <c r="C66" s="26"/>
      <c r="D66" s="27" t="s">
        <v>101</v>
      </c>
      <c r="E66" s="28"/>
      <c r="F66" s="75"/>
      <c r="G66" s="78">
        <v>140.02000000000001</v>
      </c>
      <c r="H66" s="78">
        <f t="shared" ref="H66" si="9">F66*G66</f>
        <v>0</v>
      </c>
    </row>
    <row r="67" spans="1:8" x14ac:dyDescent="0.25">
      <c r="A67" s="9"/>
      <c r="B67" s="3" t="s">
        <v>46</v>
      </c>
      <c r="C67" s="29"/>
      <c r="D67" s="30"/>
      <c r="E67" s="31"/>
      <c r="F67" s="76"/>
      <c r="G67" s="79"/>
      <c r="H67" s="79"/>
    </row>
    <row r="68" spans="1:8" x14ac:dyDescent="0.25">
      <c r="A68" s="9"/>
      <c r="B68" s="3"/>
      <c r="C68" s="29"/>
      <c r="D68" s="30"/>
      <c r="E68" s="31"/>
      <c r="F68" s="76"/>
      <c r="G68" s="79"/>
      <c r="H68" s="79"/>
    </row>
    <row r="69" spans="1:8" x14ac:dyDescent="0.25">
      <c r="A69" s="9"/>
      <c r="B69" s="9"/>
      <c r="C69" s="29"/>
      <c r="D69" s="30"/>
      <c r="E69" s="31"/>
      <c r="F69" s="76"/>
      <c r="G69" s="79"/>
      <c r="H69" s="79"/>
    </row>
    <row r="70" spans="1:8" x14ac:dyDescent="0.25">
      <c r="A70" s="13"/>
      <c r="B70" s="13"/>
      <c r="C70" s="32"/>
      <c r="D70" s="33"/>
      <c r="E70" s="34"/>
      <c r="F70" s="77"/>
      <c r="G70" s="80"/>
      <c r="H70" s="80"/>
    </row>
    <row r="71" spans="1:8" x14ac:dyDescent="0.25">
      <c r="A71" s="1" t="s">
        <v>102</v>
      </c>
      <c r="B71" s="2" t="s">
        <v>47</v>
      </c>
      <c r="C71" s="26"/>
      <c r="D71" s="27" t="s">
        <v>82</v>
      </c>
      <c r="E71" s="28"/>
      <c r="F71" s="75"/>
      <c r="G71" s="78">
        <v>420.35</v>
      </c>
      <c r="H71" s="78">
        <f t="shared" ref="H71" si="10">F71*G71</f>
        <v>0</v>
      </c>
    </row>
    <row r="72" spans="1:8" x14ac:dyDescent="0.25">
      <c r="A72" s="9"/>
      <c r="B72" s="9" t="s">
        <v>117</v>
      </c>
      <c r="C72" s="29"/>
      <c r="D72" s="30"/>
      <c r="E72" s="31"/>
      <c r="F72" s="76"/>
      <c r="G72" s="79"/>
      <c r="H72" s="79"/>
    </row>
    <row r="73" spans="1:8" x14ac:dyDescent="0.25">
      <c r="A73" s="9"/>
      <c r="B73" s="3"/>
      <c r="C73" s="29"/>
      <c r="D73" s="30"/>
      <c r="E73" s="31"/>
      <c r="F73" s="76"/>
      <c r="G73" s="79"/>
      <c r="H73" s="79"/>
    </row>
    <row r="74" spans="1:8" x14ac:dyDescent="0.25">
      <c r="A74" s="9"/>
      <c r="B74" s="9"/>
      <c r="C74" s="29"/>
      <c r="D74" s="30"/>
      <c r="E74" s="31"/>
      <c r="F74" s="76"/>
      <c r="G74" s="79"/>
      <c r="H74" s="79"/>
    </row>
    <row r="75" spans="1:8" x14ac:dyDescent="0.25">
      <c r="A75" s="13"/>
      <c r="B75" s="13"/>
      <c r="C75" s="32"/>
      <c r="D75" s="33"/>
      <c r="E75" s="34"/>
      <c r="F75" s="77"/>
      <c r="G75" s="80"/>
      <c r="H75" s="80"/>
    </row>
    <row r="76" spans="1:8" x14ac:dyDescent="0.25">
      <c r="A76" s="1" t="s">
        <v>103</v>
      </c>
      <c r="B76" s="2" t="s">
        <v>51</v>
      </c>
      <c r="C76" s="26"/>
      <c r="D76" s="27" t="s">
        <v>82</v>
      </c>
      <c r="E76" s="28"/>
      <c r="F76" s="75"/>
      <c r="G76" s="78">
        <v>330.01</v>
      </c>
      <c r="H76" s="78">
        <f t="shared" ref="H76" si="11">F76*G76</f>
        <v>0</v>
      </c>
    </row>
    <row r="77" spans="1:8" x14ac:dyDescent="0.25">
      <c r="A77" s="9"/>
      <c r="B77" s="9" t="s">
        <v>118</v>
      </c>
      <c r="C77" s="29"/>
      <c r="D77" s="30"/>
      <c r="E77" s="31"/>
      <c r="F77" s="76"/>
      <c r="G77" s="79"/>
      <c r="H77" s="79"/>
    </row>
    <row r="78" spans="1:8" x14ac:dyDescent="0.25">
      <c r="A78" s="9"/>
      <c r="B78" s="3"/>
      <c r="C78" s="29"/>
      <c r="D78" s="30"/>
      <c r="E78" s="31"/>
      <c r="F78" s="76"/>
      <c r="G78" s="79"/>
      <c r="H78" s="79"/>
    </row>
    <row r="79" spans="1:8" x14ac:dyDescent="0.25">
      <c r="A79" s="9"/>
      <c r="B79" s="9"/>
      <c r="C79" s="29"/>
      <c r="D79" s="30"/>
      <c r="E79" s="31"/>
      <c r="F79" s="76"/>
      <c r="G79" s="79"/>
      <c r="H79" s="79"/>
    </row>
    <row r="80" spans="1:8" x14ac:dyDescent="0.25">
      <c r="A80" s="13"/>
      <c r="B80" s="13"/>
      <c r="C80" s="32"/>
      <c r="D80" s="33"/>
      <c r="E80" s="34"/>
      <c r="F80" s="77"/>
      <c r="G80" s="80"/>
      <c r="H80" s="80"/>
    </row>
    <row r="81" spans="1:10" x14ac:dyDescent="0.25">
      <c r="A81" s="1" t="s">
        <v>89</v>
      </c>
      <c r="B81" s="2" t="s">
        <v>104</v>
      </c>
      <c r="C81" s="26"/>
      <c r="D81" s="27" t="s">
        <v>82</v>
      </c>
      <c r="E81" s="28"/>
      <c r="F81" s="75"/>
      <c r="G81" s="78">
        <v>627.58000000000004</v>
      </c>
      <c r="H81" s="78">
        <f t="shared" ref="H81" si="12">F81*G81</f>
        <v>0</v>
      </c>
    </row>
    <row r="82" spans="1:10" x14ac:dyDescent="0.25">
      <c r="A82" s="9"/>
      <c r="B82" s="9" t="s">
        <v>119</v>
      </c>
      <c r="C82" s="29"/>
      <c r="D82" s="30"/>
      <c r="E82" s="31"/>
      <c r="F82" s="76"/>
      <c r="G82" s="79"/>
      <c r="H82" s="79"/>
    </row>
    <row r="83" spans="1:10" x14ac:dyDescent="0.25">
      <c r="A83" s="9"/>
      <c r="B83" s="3"/>
      <c r="C83" s="29"/>
      <c r="D83" s="30"/>
      <c r="E83" s="31"/>
      <c r="F83" s="76"/>
      <c r="G83" s="79"/>
      <c r="H83" s="79"/>
    </row>
    <row r="84" spans="1:10" x14ac:dyDescent="0.25">
      <c r="A84" s="9"/>
      <c r="B84" s="9"/>
      <c r="C84" s="29"/>
      <c r="D84" s="30"/>
      <c r="E84" s="31"/>
      <c r="F84" s="76"/>
      <c r="G84" s="79"/>
      <c r="H84" s="79"/>
    </row>
    <row r="85" spans="1:10" x14ac:dyDescent="0.25">
      <c r="A85" s="13"/>
      <c r="B85" s="13"/>
      <c r="C85" s="32"/>
      <c r="D85" s="33"/>
      <c r="E85" s="34"/>
      <c r="F85" s="77"/>
      <c r="G85" s="80"/>
      <c r="H85" s="80"/>
      <c r="J85" s="62"/>
    </row>
    <row r="86" spans="1:10" x14ac:dyDescent="0.25">
      <c r="A86" s="29"/>
      <c r="B86" s="29"/>
      <c r="C86" s="63" t="s">
        <v>72</v>
      </c>
      <c r="D86" s="64"/>
      <c r="E86" s="64"/>
      <c r="F86" s="64"/>
      <c r="G86" s="65"/>
      <c r="H86" s="40">
        <f>SUM(H16:H85)</f>
        <v>0</v>
      </c>
    </row>
    <row r="87" spans="1:10" x14ac:dyDescent="0.25">
      <c r="A87" s="29"/>
      <c r="B87" s="29"/>
      <c r="C87" s="66" t="s">
        <v>78</v>
      </c>
      <c r="D87" s="67"/>
      <c r="E87" s="67"/>
      <c r="F87" s="67"/>
      <c r="G87" s="68"/>
      <c r="H87" s="39">
        <f>H86*20%</f>
        <v>0</v>
      </c>
    </row>
    <row r="88" spans="1:10" x14ac:dyDescent="0.25">
      <c r="A88" s="29"/>
      <c r="B88" s="29"/>
      <c r="C88" s="63" t="s">
        <v>79</v>
      </c>
      <c r="D88" s="64"/>
      <c r="E88" s="64"/>
      <c r="F88" s="64"/>
      <c r="G88" s="65"/>
      <c r="H88" s="40">
        <f>H86+H87</f>
        <v>0</v>
      </c>
    </row>
    <row r="89" spans="1:10" x14ac:dyDescent="0.25">
      <c r="A89" s="29"/>
      <c r="B89" s="29"/>
      <c r="C89" s="63" t="s">
        <v>80</v>
      </c>
      <c r="D89" s="64"/>
      <c r="E89" s="64"/>
      <c r="F89" s="65"/>
      <c r="G89" s="73"/>
      <c r="H89" s="74"/>
    </row>
    <row r="90" spans="1:10" s="61" customFormat="1" x14ac:dyDescent="0.25">
      <c r="A90" s="60"/>
      <c r="B90" s="60"/>
      <c r="C90" s="69" t="s">
        <v>121</v>
      </c>
      <c r="D90" s="70"/>
      <c r="E90" s="70"/>
      <c r="F90" s="71"/>
      <c r="G90" s="73"/>
      <c r="H90" s="74"/>
    </row>
    <row r="91" spans="1:10" x14ac:dyDescent="0.25">
      <c r="A91" s="29"/>
      <c r="B91" s="29"/>
      <c r="C91" s="69" t="s">
        <v>122</v>
      </c>
      <c r="D91" s="70"/>
      <c r="E91" s="70"/>
      <c r="F91" s="71"/>
      <c r="G91" s="73"/>
      <c r="H91" s="74"/>
    </row>
    <row r="92" spans="1:10" ht="51.6" customHeight="1" x14ac:dyDescent="0.25">
      <c r="A92" s="29"/>
      <c r="B92" s="29"/>
      <c r="C92" s="72" t="s">
        <v>81</v>
      </c>
      <c r="D92" s="70"/>
      <c r="E92" s="70"/>
      <c r="F92" s="71"/>
      <c r="G92" s="73"/>
      <c r="H92" s="74"/>
    </row>
    <row r="94" spans="1:10" x14ac:dyDescent="0.25">
      <c r="A94" s="4" t="s">
        <v>106</v>
      </c>
      <c r="B94" s="53"/>
      <c r="C94" s="53"/>
      <c r="D94" s="4" t="s">
        <v>105</v>
      </c>
      <c r="E94" s="53"/>
      <c r="F94" s="53"/>
      <c r="G94" s="53"/>
    </row>
    <row r="101" spans="1:7" x14ac:dyDescent="0.25">
      <c r="A101" s="4" t="s">
        <v>120</v>
      </c>
      <c r="B101" s="53"/>
      <c r="C101" s="53"/>
      <c r="D101" s="4"/>
      <c r="E101" s="53"/>
      <c r="F101" s="53"/>
      <c r="G101" s="53"/>
    </row>
    <row r="116" spans="1:7" x14ac:dyDescent="0.25">
      <c r="A116" s="4" t="s">
        <v>110</v>
      </c>
      <c r="B116" s="53"/>
      <c r="C116" s="53"/>
      <c r="D116" s="4"/>
      <c r="E116" s="53"/>
      <c r="F116" s="53"/>
      <c r="G116" s="53"/>
    </row>
    <row r="117" spans="1:7" s="59" customFormat="1" x14ac:dyDescent="0.25">
      <c r="A117" s="58"/>
      <c r="D117" s="58"/>
    </row>
    <row r="118" spans="1:7" s="59" customFormat="1" x14ac:dyDescent="0.25">
      <c r="A118" s="58"/>
      <c r="D118" s="58"/>
    </row>
    <row r="119" spans="1:7" s="59" customFormat="1" x14ac:dyDescent="0.25">
      <c r="A119" s="58"/>
      <c r="D119" s="58"/>
    </row>
    <row r="133" spans="1:7" x14ac:dyDescent="0.25">
      <c r="A133" s="4" t="s">
        <v>109</v>
      </c>
      <c r="B133" s="53"/>
      <c r="C133" s="53"/>
      <c r="D133" s="4"/>
      <c r="E133" s="53"/>
      <c r="F133" s="53"/>
      <c r="G133" s="53"/>
    </row>
    <row r="150" spans="1:7" x14ac:dyDescent="0.25">
      <c r="A150" s="4" t="s">
        <v>108</v>
      </c>
      <c r="B150" s="53"/>
      <c r="C150" s="53"/>
      <c r="D150" s="4"/>
      <c r="E150" s="53"/>
      <c r="F150" s="53"/>
      <c r="G150" s="53"/>
    </row>
    <row r="159" spans="1:7" x14ac:dyDescent="0.25">
      <c r="A159" s="4" t="s">
        <v>107</v>
      </c>
      <c r="B159" s="56"/>
      <c r="C159" s="56"/>
      <c r="D159" s="57"/>
      <c r="E159" s="56"/>
      <c r="F159" s="56"/>
      <c r="G159" s="56"/>
    </row>
    <row r="167" spans="1:7" x14ac:dyDescent="0.25">
      <c r="A167" s="4" t="s">
        <v>63</v>
      </c>
      <c r="B167" s="53"/>
      <c r="C167" s="53"/>
      <c r="D167" s="4"/>
      <c r="E167" s="53"/>
      <c r="F167" s="53"/>
      <c r="G167" s="53"/>
    </row>
    <row r="168" spans="1:7" x14ac:dyDescent="0.25">
      <c r="A168" s="4"/>
      <c r="B168" s="59"/>
      <c r="C168" s="59"/>
      <c r="D168" s="58"/>
      <c r="E168" s="59"/>
      <c r="F168" s="59"/>
      <c r="G168" s="59"/>
    </row>
  </sheetData>
  <mergeCells count="60">
    <mergeCell ref="A15:C15"/>
    <mergeCell ref="D15:E15"/>
    <mergeCell ref="C91:F91"/>
    <mergeCell ref="G91:H91"/>
    <mergeCell ref="C10:H10"/>
    <mergeCell ref="D11:H11"/>
    <mergeCell ref="D12:H12"/>
    <mergeCell ref="A13:H13"/>
    <mergeCell ref="A14:H14"/>
    <mergeCell ref="F16:F20"/>
    <mergeCell ref="G16:G20"/>
    <mergeCell ref="H16:H20"/>
    <mergeCell ref="F21:F25"/>
    <mergeCell ref="G21:G25"/>
    <mergeCell ref="H21:H25"/>
    <mergeCell ref="F56:F60"/>
    <mergeCell ref="F36:F40"/>
    <mergeCell ref="G36:G40"/>
    <mergeCell ref="H36:H40"/>
    <mergeCell ref="F41:F45"/>
    <mergeCell ref="G41:G45"/>
    <mergeCell ref="H41:H45"/>
    <mergeCell ref="F26:F30"/>
    <mergeCell ref="G26:G30"/>
    <mergeCell ref="H26:H30"/>
    <mergeCell ref="F31:F35"/>
    <mergeCell ref="G31:G35"/>
    <mergeCell ref="H31:H35"/>
    <mergeCell ref="H46:H50"/>
    <mergeCell ref="F51:F55"/>
    <mergeCell ref="G51:G55"/>
    <mergeCell ref="H51:H55"/>
    <mergeCell ref="F61:F65"/>
    <mergeCell ref="G61:G65"/>
    <mergeCell ref="H61:H65"/>
    <mergeCell ref="G56:G60"/>
    <mergeCell ref="H56:H60"/>
    <mergeCell ref="F46:F50"/>
    <mergeCell ref="G46:G50"/>
    <mergeCell ref="F66:F70"/>
    <mergeCell ref="G66:G70"/>
    <mergeCell ref="H66:H70"/>
    <mergeCell ref="C88:G88"/>
    <mergeCell ref="F71:F75"/>
    <mergeCell ref="G71:G75"/>
    <mergeCell ref="H71:H75"/>
    <mergeCell ref="F76:F80"/>
    <mergeCell ref="G76:G80"/>
    <mergeCell ref="H76:H80"/>
    <mergeCell ref="F81:F85"/>
    <mergeCell ref="G81:G85"/>
    <mergeCell ref="H81:H85"/>
    <mergeCell ref="C86:G86"/>
    <mergeCell ref="C87:G87"/>
    <mergeCell ref="C89:F89"/>
    <mergeCell ref="G89:H89"/>
    <mergeCell ref="C90:F90"/>
    <mergeCell ref="G90:H90"/>
    <mergeCell ref="C92:F92"/>
    <mergeCell ref="G92:H92"/>
  </mergeCells>
  <pageMargins left="0.23622047244094491" right="0.15748031496062992" top="0.74803149606299213" bottom="0.78740157480314965" header="0.31496062992125984" footer="0.15748031496062992"/>
  <pageSetup paperSize="9" scale="85" orientation="portrait" r:id="rId1"/>
  <headerFooter>
    <oddFooter>&amp;L&amp;8&amp;K01+047Fourniture et installation de mobiliers dans les lycées publics 
de la Région Provence-Alpes-Côte d’Azur
&amp;R&amp;8&amp;K01+047Lot n° 1 : Mobilier de bureau
&amp;"-,Gras"Gamme DIRECTION&amp;"-,Normal"
&amp;P/&amp;N</oddFooter>
  </headerFooter>
  <rowBreaks count="3" manualBreakCount="3">
    <brk id="50" max="7" man="1"/>
    <brk id="92" max="16383" man="1"/>
    <brk id="149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GAMME ADMINISTRATION</vt:lpstr>
      <vt:lpstr>GAMME DIRECTION</vt:lpstr>
      <vt:lpstr>Feuil2</vt:lpstr>
      <vt:lpstr>Feuil3</vt:lpstr>
      <vt:lpstr>'GAMME ADMINISTRATION'!Zone_d_impression</vt:lpstr>
      <vt:lpstr>'GAMME DIRECTION'!Zone_d_impression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Solange PHILIPPE</dc:creator>
  <cp:lastModifiedBy>ROZIER Christian</cp:lastModifiedBy>
  <cp:lastPrinted>2021-02-16T13:43:52Z</cp:lastPrinted>
  <dcterms:created xsi:type="dcterms:W3CDTF">2018-01-25T09:42:03Z</dcterms:created>
  <dcterms:modified xsi:type="dcterms:W3CDTF">2021-02-16T14:06:54Z</dcterms:modified>
</cp:coreProperties>
</file>