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LYC\SIENE\EQUIPEMENTS\25 - MARCHES\255-FICHES MARCHES Extranet\Fiches Mobilier scolaire modulable\"/>
    </mc:Choice>
  </mc:AlternateContent>
  <xr:revisionPtr revIDLastSave="0" documentId="13_ncr:1_{57C1761D-18F8-4CD1-924A-CEBA2ECA94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PU lot 2" sheetId="1" r:id="rId1"/>
    <sheet name="COLORIS" sheetId="2" r:id="rId2"/>
  </sheets>
  <definedNames>
    <definedName name="_xlnm._FilterDatabase" localSheetId="0" hidden="1">'BPU lot 2'!$A$2:$I$20</definedName>
    <definedName name="_xlnm.Print_Area" localSheetId="0">'BPU lot 2'!$A$1:$I$20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I7" i="1" l="1"/>
  <c r="I8" i="1"/>
  <c r="I9" i="1"/>
  <c r="I10" i="1"/>
  <c r="I11" i="1"/>
  <c r="I6" i="1"/>
  <c r="I12" i="1" l="1"/>
  <c r="I13" i="1" s="1"/>
  <c r="I14" i="1" s="1"/>
</calcChain>
</file>

<file path=xl/sharedStrings.xml><?xml version="1.0" encoding="utf-8"?>
<sst xmlns="http://schemas.openxmlformats.org/spreadsheetml/2006/main" count="84" uniqueCount="77">
  <si>
    <t>DESIGNATION</t>
  </si>
  <si>
    <t>Table scolaire individuelle mobile</t>
  </si>
  <si>
    <t>Chaise scolaire mobile</t>
  </si>
  <si>
    <t>Siège mobile sur roulettes avec tablettes de travail</t>
  </si>
  <si>
    <t>Table haute</t>
  </si>
  <si>
    <t>Chaise haute</t>
  </si>
  <si>
    <t>NEOSCOL1</t>
  </si>
  <si>
    <t>NEOSCOL2</t>
  </si>
  <si>
    <t>NEOSCOL3</t>
  </si>
  <si>
    <t>NEOSCOL4</t>
  </si>
  <si>
    <t>NEOSCOL5</t>
  </si>
  <si>
    <t>NEOSCOL6</t>
  </si>
  <si>
    <t>Table monoplace mobile de forme libre</t>
  </si>
  <si>
    <t>Sté Manutan Collectivités</t>
  </si>
  <si>
    <t>Interlocuteur fournisseur et coordonnées</t>
  </si>
  <si>
    <t>Prix unitaire en € HT
avec EC*</t>
  </si>
  <si>
    <t>Quantite</t>
  </si>
  <si>
    <t>Prix total HT</t>
  </si>
  <si>
    <t>TOTAL HT</t>
  </si>
  <si>
    <t>TVA 20 %</t>
  </si>
  <si>
    <t>TOTAL TTC</t>
  </si>
  <si>
    <t>Date, cachet du Lycée et signature du Chef d'Etablissement</t>
  </si>
  <si>
    <t>ELEMENTS A RENSEIGNER IMPERATIVEMENT afin que nous puissions enregistrer votre commande</t>
  </si>
  <si>
    <t>Période de livraison souhaitée et horaires</t>
  </si>
  <si>
    <t>Livraison à l'étage : oui ou non (rayer la mention inutile)</t>
  </si>
  <si>
    <t>Ascenseur : oui ou non (rayer la mention inutile)</t>
  </si>
  <si>
    <t>Contraintes de livraison (s'il y a lieu)</t>
  </si>
  <si>
    <t>OUI                     NON</t>
  </si>
  <si>
    <t>PLATEAU</t>
  </si>
  <si>
    <t>BLC SELENITE</t>
  </si>
  <si>
    <t>HËTRE NATUREL</t>
  </si>
  <si>
    <t>PIETEMENT</t>
  </si>
  <si>
    <t>SAFRAN</t>
  </si>
  <si>
    <t>JAUNE</t>
  </si>
  <si>
    <t>MELON</t>
  </si>
  <si>
    <t>GRIS</t>
  </si>
  <si>
    <t>PAPAYE</t>
  </si>
  <si>
    <t>GRANNY</t>
  </si>
  <si>
    <t>CIEL</t>
  </si>
  <si>
    <t>ORANGE JAUNE</t>
  </si>
  <si>
    <t>ORANGE PUR</t>
  </si>
  <si>
    <t>NOIR DECOR</t>
  </si>
  <si>
    <t>ROUGE FEU</t>
  </si>
  <si>
    <t>ROUGE VIN</t>
  </si>
  <si>
    <t>ROUGE SIGNAL</t>
  </si>
  <si>
    <t>VIOLET BRUYERE</t>
  </si>
  <si>
    <t>VIOLET BORDEAUX</t>
  </si>
  <si>
    <t>BLEU BRILLANT</t>
  </si>
  <si>
    <t>BLEU CLAIR</t>
  </si>
  <si>
    <t>BLEU CIEL</t>
  </si>
  <si>
    <t>TURQUOISE</t>
  </si>
  <si>
    <t>VERT JAUNE</t>
  </si>
  <si>
    <t>VERT MENTHE</t>
  </si>
  <si>
    <t>GRIS BEIGE</t>
  </si>
  <si>
    <t>NOIR FONCE</t>
  </si>
  <si>
    <t>ALUMINIUM</t>
  </si>
  <si>
    <t>BLANC</t>
  </si>
  <si>
    <t>NOIR</t>
  </si>
  <si>
    <t>MAHIA</t>
  </si>
  <si>
    <t>BLEU</t>
  </si>
  <si>
    <t>OLIVE</t>
  </si>
  <si>
    <t>MANGO</t>
  </si>
  <si>
    <t>ROUGE</t>
  </si>
  <si>
    <t>ROVER</t>
  </si>
  <si>
    <t>MALIBU</t>
  </si>
  <si>
    <t>LAQUE BLANC</t>
  </si>
  <si>
    <t>VERNI NATUREL</t>
  </si>
  <si>
    <t>Coloris plateau à choisir (menu déroulant)</t>
  </si>
  <si>
    <t>Coloris piétement à choisir (menu déroulant)</t>
  </si>
  <si>
    <t>Coloris chaise à choisir (menu déroulant)</t>
  </si>
  <si>
    <t>Nom et téléphone de l'interlocuteur pour prise de rendez-vous</t>
  </si>
  <si>
    <t>PHOTO</t>
  </si>
  <si>
    <t>Marché Mobilier scolaire modulable</t>
  </si>
  <si>
    <t>Précisez ici l'adresse complète de votre établissement 
ou tampon</t>
  </si>
  <si>
    <t>Précisez ici l'adresse complète de votre établissement
ou tampon</t>
  </si>
  <si>
    <t>Sté MANUTAN COLLECTIVITES - Sabine LICHIERE 04 42 97 68 47 E-mail : sabine.lichiere@manutan-collectivites.fr</t>
  </si>
  <si>
    <t>Fiche prix du marché valable jusqu'au 18/03/2022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</si>
</sst>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1" x14ac:knownFonts="1">
    <font>
      <sz val="10"/>
      <name val="Arial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0070C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2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11" fillId="0" borderId="3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9" fillId="0" borderId="16" xfId="0" applyFont="1" applyBorder="1"/>
    <xf numFmtId="0" fontId="13" fillId="0" borderId="7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0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164" fontId="12" fillId="0" borderId="1" xfId="2" applyFont="1" applyBorder="1"/>
    <xf numFmtId="164" fontId="12" fillId="0" borderId="1" xfId="0" applyNumberFormat="1" applyFont="1" applyBorder="1"/>
    <xf numFmtId="164" fontId="12" fillId="0" borderId="16" xfId="0" applyNumberFormat="1" applyFont="1" applyBorder="1"/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</cellXfs>
  <cellStyles count="3">
    <cellStyle name="Millier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0</xdr:col>
      <xdr:colOff>1809750</xdr:colOff>
      <xdr:row>2</xdr:row>
      <xdr:rowOff>121389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619250" cy="1603056"/>
        </a:xfrm>
        <a:prstGeom prst="rect">
          <a:avLst/>
        </a:prstGeom>
      </xdr:spPr>
    </xdr:pic>
    <xdr:clientData/>
  </xdr:twoCellAnchor>
  <xdr:twoCellAnchor>
    <xdr:from>
      <xdr:col>4</xdr:col>
      <xdr:colOff>1365250</xdr:colOff>
      <xdr:row>5</xdr:row>
      <xdr:rowOff>21166</xdr:rowOff>
    </xdr:from>
    <xdr:to>
      <xdr:col>5</xdr:col>
      <xdr:colOff>1375834</xdr:colOff>
      <xdr:row>5</xdr:row>
      <xdr:rowOff>963083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1832167" y="4074583"/>
          <a:ext cx="1397000" cy="94191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31750</xdr:rowOff>
    </xdr:from>
    <xdr:to>
      <xdr:col>3</xdr:col>
      <xdr:colOff>1693333</xdr:colOff>
      <xdr:row>6</xdr:row>
      <xdr:rowOff>1090084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8763000" y="5090583"/>
          <a:ext cx="1693333" cy="105833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1693333</xdr:colOff>
      <xdr:row>6</xdr:row>
      <xdr:rowOff>38101</xdr:rowOff>
    </xdr:from>
    <xdr:to>
      <xdr:col>4</xdr:col>
      <xdr:colOff>1381125</xdr:colOff>
      <xdr:row>6</xdr:row>
      <xdr:rowOff>1100667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0456333" y="5096934"/>
          <a:ext cx="1391709" cy="106256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</xdr:colOff>
      <xdr:row>7</xdr:row>
      <xdr:rowOff>31750</xdr:rowOff>
    </xdr:from>
    <xdr:to>
      <xdr:col>3</xdr:col>
      <xdr:colOff>1640417</xdr:colOff>
      <xdr:row>7</xdr:row>
      <xdr:rowOff>1090084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8773583" y="6201833"/>
          <a:ext cx="1629834" cy="105833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7</xdr:row>
      <xdr:rowOff>42334</xdr:rowOff>
    </xdr:from>
    <xdr:to>
      <xdr:col>4</xdr:col>
      <xdr:colOff>1365250</xdr:colOff>
      <xdr:row>7</xdr:row>
      <xdr:rowOff>1068917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0477500" y="6212417"/>
          <a:ext cx="1354667" cy="10265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38101</xdr:rowOff>
    </xdr:from>
    <xdr:to>
      <xdr:col>5</xdr:col>
      <xdr:colOff>1381125</xdr:colOff>
      <xdr:row>8</xdr:row>
      <xdr:rowOff>1121834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1853333" y="7319434"/>
          <a:ext cx="1381125" cy="108373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</xdr:colOff>
      <xdr:row>9</xdr:row>
      <xdr:rowOff>52918</xdr:rowOff>
    </xdr:from>
    <xdr:to>
      <xdr:col>6</xdr:col>
      <xdr:colOff>21167</xdr:colOff>
      <xdr:row>9</xdr:row>
      <xdr:rowOff>1185334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1885083" y="8477251"/>
          <a:ext cx="1375834" cy="11324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31750</xdr:rowOff>
    </xdr:from>
    <xdr:to>
      <xdr:col>4</xdr:col>
      <xdr:colOff>10583</xdr:colOff>
      <xdr:row>10</xdr:row>
      <xdr:rowOff>1121833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8763000" y="9673167"/>
          <a:ext cx="1714500" cy="10900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1209675</xdr:colOff>
          <xdr:row>6</xdr:row>
          <xdr:rowOff>171450</xdr:rowOff>
        </xdr:from>
        <xdr:to>
          <xdr:col>2</xdr:col>
          <xdr:colOff>1771650</xdr:colOff>
          <xdr:row>6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981075</xdr:colOff>
          <xdr:row>9</xdr:row>
          <xdr:rowOff>180975</xdr:rowOff>
        </xdr:from>
        <xdr:to>
          <xdr:col>2</xdr:col>
          <xdr:colOff>1905000</xdr:colOff>
          <xdr:row>9</xdr:row>
          <xdr:rowOff>1028700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1200150</xdr:colOff>
          <xdr:row>10</xdr:row>
          <xdr:rowOff>114300</xdr:rowOff>
        </xdr:from>
        <xdr:to>
          <xdr:col>2</xdr:col>
          <xdr:colOff>1657350</xdr:colOff>
          <xdr:row>10</xdr:row>
          <xdr:rowOff>1047750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1270000</xdr:colOff>
      <xdr:row>5</xdr:row>
      <xdr:rowOff>179916</xdr:rowOff>
    </xdr:from>
    <xdr:to>
      <xdr:col>2</xdr:col>
      <xdr:colOff>1877634</xdr:colOff>
      <xdr:row>5</xdr:row>
      <xdr:rowOff>830379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8667" y="4233333"/>
          <a:ext cx="607634" cy="650463"/>
        </a:xfrm>
        <a:prstGeom prst="rect">
          <a:avLst/>
        </a:prstGeom>
      </xdr:spPr>
    </xdr:pic>
    <xdr:clientData/>
  </xdr:twoCellAnchor>
  <xdr:twoCellAnchor editAs="oneCell">
    <xdr:from>
      <xdr:col>2</xdr:col>
      <xdr:colOff>1121834</xdr:colOff>
      <xdr:row>7</xdr:row>
      <xdr:rowOff>113876</xdr:rowOff>
    </xdr:from>
    <xdr:to>
      <xdr:col>2</xdr:col>
      <xdr:colOff>1820334</xdr:colOff>
      <xdr:row>7</xdr:row>
      <xdr:rowOff>873783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0501" y="6283959"/>
          <a:ext cx="698500" cy="759907"/>
        </a:xfrm>
        <a:prstGeom prst="rect">
          <a:avLst/>
        </a:prstGeom>
      </xdr:spPr>
    </xdr:pic>
    <xdr:clientData/>
  </xdr:twoCellAnchor>
  <xdr:twoCellAnchor editAs="oneCell">
    <xdr:from>
      <xdr:col>2</xdr:col>
      <xdr:colOff>1132417</xdr:colOff>
      <xdr:row>8</xdr:row>
      <xdr:rowOff>212157</xdr:rowOff>
    </xdr:from>
    <xdr:to>
      <xdr:col>2</xdr:col>
      <xdr:colOff>1682750</xdr:colOff>
      <xdr:row>8</xdr:row>
      <xdr:rowOff>934099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51084" y="7493490"/>
          <a:ext cx="550333" cy="72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tabSelected="1" topLeftCell="B10" zoomScale="90" zoomScaleNormal="90" workbookViewId="0">
      <selection activeCell="G11" sqref="G11"/>
    </sheetView>
  </sheetViews>
  <sheetFormatPr baseColWidth="10" defaultRowHeight="15.75" x14ac:dyDescent="0.25"/>
  <cols>
    <col min="1" max="1" width="31.140625" style="2" customWidth="1"/>
    <col min="2" max="3" width="50.140625" style="1" customWidth="1"/>
    <col min="4" max="4" width="25.5703125" style="1" customWidth="1"/>
    <col min="5" max="6" width="20.85546875" style="1" customWidth="1"/>
    <col min="7" max="7" width="24.85546875" style="1" customWidth="1"/>
    <col min="8" max="9" width="23.28515625" style="1" customWidth="1"/>
    <col min="10" max="16384" width="11.42578125" style="1"/>
  </cols>
  <sheetData>
    <row r="2" spans="1:9" ht="116.25" customHeight="1" x14ac:dyDescent="0.2">
      <c r="A2" s="14"/>
      <c r="B2" s="52" t="s">
        <v>76</v>
      </c>
      <c r="C2" s="53"/>
      <c r="D2" s="53"/>
      <c r="E2" s="53"/>
      <c r="F2" s="54"/>
      <c r="G2" s="30" t="s">
        <v>74</v>
      </c>
      <c r="H2" s="31"/>
      <c r="I2" s="32"/>
    </row>
    <row r="3" spans="1:9" ht="96" customHeight="1" x14ac:dyDescent="0.2">
      <c r="A3" s="24" t="s">
        <v>13</v>
      </c>
      <c r="B3" s="46" t="s">
        <v>72</v>
      </c>
      <c r="C3" s="47"/>
      <c r="D3" s="47"/>
      <c r="E3" s="47"/>
      <c r="F3" s="47"/>
      <c r="G3" s="48"/>
      <c r="H3" s="33"/>
      <c r="I3" s="34"/>
    </row>
    <row r="4" spans="1:9" ht="60.75" customHeight="1" thickBot="1" x14ac:dyDescent="0.25">
      <c r="A4" s="23" t="s">
        <v>14</v>
      </c>
      <c r="B4" s="49" t="s">
        <v>75</v>
      </c>
      <c r="C4" s="50"/>
      <c r="D4" s="50"/>
      <c r="E4" s="50"/>
      <c r="F4" s="50"/>
      <c r="G4" s="51"/>
      <c r="H4" s="35"/>
      <c r="I4" s="36"/>
    </row>
    <row r="5" spans="1:9" ht="45.75" thickBot="1" x14ac:dyDescent="0.3">
      <c r="B5" s="7" t="s">
        <v>0</v>
      </c>
      <c r="C5" s="7" t="s">
        <v>71</v>
      </c>
      <c r="D5" s="22" t="s">
        <v>67</v>
      </c>
      <c r="E5" s="22" t="s">
        <v>68</v>
      </c>
      <c r="F5" s="22" t="s">
        <v>69</v>
      </c>
      <c r="G5" s="6" t="s">
        <v>15</v>
      </c>
      <c r="H5" s="6" t="s">
        <v>16</v>
      </c>
      <c r="I5" s="6" t="s">
        <v>17</v>
      </c>
    </row>
    <row r="6" spans="1:9" ht="79.5" customHeight="1" thickBot="1" x14ac:dyDescent="0.25">
      <c r="A6" s="10" t="s">
        <v>6</v>
      </c>
      <c r="B6" s="8" t="s">
        <v>1</v>
      </c>
      <c r="C6" s="8"/>
      <c r="D6" s="20"/>
      <c r="E6" s="20"/>
      <c r="F6" s="8"/>
      <c r="G6" s="12">
        <f>63.15+1.18</f>
        <v>64.33</v>
      </c>
      <c r="H6" s="13"/>
      <c r="I6" s="27">
        <f>H6*G6</f>
        <v>0</v>
      </c>
    </row>
    <row r="7" spans="1:9" ht="87.75" customHeight="1" thickBot="1" x14ac:dyDescent="0.25">
      <c r="A7" s="10" t="s">
        <v>7</v>
      </c>
      <c r="B7" s="8" t="s">
        <v>2</v>
      </c>
      <c r="C7" s="8"/>
      <c r="D7" s="8"/>
      <c r="E7" s="8"/>
      <c r="F7" s="20"/>
      <c r="G7" s="12">
        <f>32.33+0.26</f>
        <v>32.589999999999996</v>
      </c>
      <c r="H7" s="13"/>
      <c r="I7" s="27">
        <f t="shared" ref="I7:I11" si="0">H7*G7</f>
        <v>0</v>
      </c>
    </row>
    <row r="8" spans="1:9" ht="87.75" customHeight="1" thickBot="1" x14ac:dyDescent="0.25">
      <c r="A8" s="10" t="s">
        <v>8</v>
      </c>
      <c r="B8" s="8" t="s">
        <v>3</v>
      </c>
      <c r="C8" s="8"/>
      <c r="D8" s="8"/>
      <c r="E8" s="8"/>
      <c r="F8" s="20"/>
      <c r="G8" s="12">
        <f>124.32+0.35</f>
        <v>124.66999999999999</v>
      </c>
      <c r="H8" s="13"/>
      <c r="I8" s="27">
        <f t="shared" si="0"/>
        <v>0</v>
      </c>
    </row>
    <row r="9" spans="1:9" ht="90" customHeight="1" thickBot="1" x14ac:dyDescent="0.25">
      <c r="A9" s="10" t="s">
        <v>9</v>
      </c>
      <c r="B9" s="8" t="s">
        <v>12</v>
      </c>
      <c r="C9" s="8"/>
      <c r="D9" s="20"/>
      <c r="E9" s="20"/>
      <c r="F9" s="8"/>
      <c r="G9" s="12">
        <f>100.52+0.93</f>
        <v>101.45</v>
      </c>
      <c r="H9" s="13"/>
      <c r="I9" s="27">
        <f t="shared" si="0"/>
        <v>0</v>
      </c>
    </row>
    <row r="10" spans="1:9" ht="96" customHeight="1" thickBot="1" x14ac:dyDescent="0.25">
      <c r="A10" s="10" t="s">
        <v>10</v>
      </c>
      <c r="B10" s="9" t="s">
        <v>4</v>
      </c>
      <c r="C10" s="8"/>
      <c r="D10" s="21"/>
      <c r="E10" s="21"/>
      <c r="F10" s="9"/>
      <c r="G10" s="12">
        <f>125.51+3.23</f>
        <v>128.74</v>
      </c>
      <c r="H10" s="13"/>
      <c r="I10" s="27">
        <f t="shared" si="0"/>
        <v>0</v>
      </c>
    </row>
    <row r="11" spans="1:9" ht="90" customHeight="1" thickBot="1" x14ac:dyDescent="0.25">
      <c r="A11" s="10" t="s">
        <v>11</v>
      </c>
      <c r="B11" s="8" t="s">
        <v>5</v>
      </c>
      <c r="C11" s="8"/>
      <c r="D11" s="9"/>
      <c r="E11" s="20"/>
      <c r="F11" s="20"/>
      <c r="G11" s="12">
        <f>98.47+0.54</f>
        <v>99.01</v>
      </c>
      <c r="H11" s="13"/>
      <c r="I11" s="27">
        <f t="shared" si="0"/>
        <v>0</v>
      </c>
    </row>
    <row r="12" spans="1:9" ht="30" customHeight="1" thickBot="1" x14ac:dyDescent="0.3">
      <c r="A12" s="37" t="s">
        <v>21</v>
      </c>
      <c r="B12" s="38"/>
      <c r="C12" s="38"/>
      <c r="D12" s="38"/>
      <c r="E12" s="38"/>
      <c r="F12" s="38"/>
      <c r="G12" s="39"/>
      <c r="H12" s="15" t="s">
        <v>18</v>
      </c>
      <c r="I12" s="28">
        <f>SUM(I6:I11)</f>
        <v>0</v>
      </c>
    </row>
    <row r="13" spans="1:9" ht="30" customHeight="1" thickBot="1" x14ac:dyDescent="0.25">
      <c r="A13" s="40"/>
      <c r="B13" s="41"/>
      <c r="C13" s="41"/>
      <c r="D13" s="41"/>
      <c r="E13" s="41"/>
      <c r="F13" s="41"/>
      <c r="G13" s="42"/>
      <c r="H13" s="16" t="s">
        <v>19</v>
      </c>
      <c r="I13" s="28">
        <f>I12*0.2</f>
        <v>0</v>
      </c>
    </row>
    <row r="14" spans="1:9" ht="30" customHeight="1" x14ac:dyDescent="0.25">
      <c r="A14" s="40"/>
      <c r="B14" s="41"/>
      <c r="C14" s="41"/>
      <c r="D14" s="41"/>
      <c r="E14" s="41"/>
      <c r="F14" s="41"/>
      <c r="G14" s="42"/>
      <c r="H14" s="17" t="s">
        <v>20</v>
      </c>
      <c r="I14" s="29">
        <f>I13+I12</f>
        <v>0</v>
      </c>
    </row>
    <row r="15" spans="1:9" ht="30" customHeight="1" x14ac:dyDescent="0.2">
      <c r="A15" s="43" t="s">
        <v>22</v>
      </c>
      <c r="B15" s="44"/>
      <c r="C15" s="44"/>
      <c r="D15" s="44"/>
      <c r="E15" s="44"/>
      <c r="F15" s="44"/>
      <c r="G15" s="44"/>
      <c r="H15" s="44"/>
      <c r="I15" s="45"/>
    </row>
    <row r="16" spans="1:9" ht="30" customHeight="1" x14ac:dyDescent="0.2">
      <c r="A16" s="26" t="s">
        <v>70</v>
      </c>
      <c r="B16" s="25"/>
      <c r="C16" s="55"/>
      <c r="D16" s="56"/>
      <c r="E16" s="56"/>
      <c r="F16" s="56"/>
      <c r="G16" s="56"/>
      <c r="H16" s="56"/>
      <c r="I16" s="57"/>
    </row>
    <row r="17" spans="1:9" ht="30" customHeight="1" x14ac:dyDescent="0.2">
      <c r="A17" s="26" t="s">
        <v>23</v>
      </c>
      <c r="B17" s="25"/>
      <c r="C17" s="55"/>
      <c r="D17" s="56"/>
      <c r="E17" s="56"/>
      <c r="F17" s="56"/>
      <c r="G17" s="56"/>
      <c r="H17" s="56"/>
      <c r="I17" s="57"/>
    </row>
    <row r="18" spans="1:9" ht="30" customHeight="1" x14ac:dyDescent="0.2">
      <c r="A18" s="26" t="s">
        <v>24</v>
      </c>
      <c r="B18" s="25"/>
      <c r="C18" s="58" t="s">
        <v>27</v>
      </c>
      <c r="D18" s="59"/>
      <c r="E18" s="59"/>
      <c r="F18" s="59"/>
      <c r="G18" s="59"/>
      <c r="H18" s="59"/>
      <c r="I18" s="60"/>
    </row>
    <row r="19" spans="1:9" ht="30" customHeight="1" x14ac:dyDescent="0.2">
      <c r="A19" s="26" t="s">
        <v>25</v>
      </c>
      <c r="B19" s="25"/>
      <c r="C19" s="58" t="s">
        <v>27</v>
      </c>
      <c r="D19" s="59"/>
      <c r="E19" s="59"/>
      <c r="F19" s="59"/>
      <c r="G19" s="59"/>
      <c r="H19" s="59"/>
      <c r="I19" s="60"/>
    </row>
    <row r="20" spans="1:9" ht="159.75" customHeight="1" x14ac:dyDescent="0.2">
      <c r="A20" s="18" t="s">
        <v>26</v>
      </c>
      <c r="B20" s="19"/>
      <c r="C20" s="61" t="s">
        <v>73</v>
      </c>
      <c r="D20" s="62"/>
      <c r="E20" s="62"/>
      <c r="F20" s="62"/>
      <c r="G20" s="62"/>
      <c r="H20" s="62"/>
      <c r="I20" s="63"/>
    </row>
    <row r="21" spans="1:9" ht="9" customHeight="1" x14ac:dyDescent="0.25">
      <c r="A21" s="3"/>
      <c r="B21" s="4"/>
      <c r="C21" s="4"/>
      <c r="D21" s="4"/>
      <c r="E21" s="4"/>
      <c r="F21" s="4"/>
      <c r="G21" s="5"/>
    </row>
    <row r="22" spans="1:9" ht="25.5" customHeight="1" x14ac:dyDescent="0.25"/>
    <row r="23" spans="1:9" ht="12.75" x14ac:dyDescent="0.2">
      <c r="A23" s="1"/>
      <c r="B23" s="11"/>
      <c r="C23" s="11"/>
      <c r="D23" s="11"/>
      <c r="E23" s="11"/>
      <c r="F23" s="11"/>
    </row>
  </sheetData>
  <mergeCells count="12">
    <mergeCell ref="C16:I16"/>
    <mergeCell ref="C17:I17"/>
    <mergeCell ref="C18:I18"/>
    <mergeCell ref="C19:I19"/>
    <mergeCell ref="C20:I20"/>
    <mergeCell ref="G2:I2"/>
    <mergeCell ref="H3:I4"/>
    <mergeCell ref="A12:G14"/>
    <mergeCell ref="A15:I15"/>
    <mergeCell ref="B3:G3"/>
    <mergeCell ref="B4:G4"/>
    <mergeCell ref="B2:F2"/>
  </mergeCells>
  <phoneticPr fontId="5" type="noConversion"/>
  <printOptions horizontalCentered="1"/>
  <pageMargins left="0.59055118110236227" right="0.47244094488188981" top="0.98425196850393704" bottom="0.98425196850393704" header="0.55118110236220474" footer="0.51181102362204722"/>
  <pageSetup paperSize="9" scale="34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2</xdr:col>
                <xdr:colOff>1209675</xdr:colOff>
                <xdr:row>6</xdr:row>
                <xdr:rowOff>171450</xdr:rowOff>
              </from>
              <to>
                <xdr:col>2</xdr:col>
                <xdr:colOff>1771650</xdr:colOff>
                <xdr:row>6</xdr:row>
                <xdr:rowOff>895350</xdr:rowOff>
              </to>
            </anchor>
          </objectPr>
        </oleObject>
      </mc:Choice>
      <mc:Fallback>
        <oleObject progId="PBrush" shapeId="1026" r:id="rId4"/>
      </mc:Fallback>
    </mc:AlternateContent>
    <mc:AlternateContent xmlns:mc="http://schemas.openxmlformats.org/markup-compatibility/2006">
      <mc:Choice Requires="x14">
        <oleObject progId="PBrush" shapeId="1031" r:id="rId6">
          <objectPr defaultSize="0" autoPict="0" r:id="rId7">
            <anchor moveWithCells="1" sizeWithCells="1">
              <from>
                <xdr:col>2</xdr:col>
                <xdr:colOff>981075</xdr:colOff>
                <xdr:row>9</xdr:row>
                <xdr:rowOff>180975</xdr:rowOff>
              </from>
              <to>
                <xdr:col>2</xdr:col>
                <xdr:colOff>1905000</xdr:colOff>
                <xdr:row>9</xdr:row>
                <xdr:rowOff>1028700</xdr:rowOff>
              </to>
            </anchor>
          </objectPr>
        </oleObject>
      </mc:Choice>
      <mc:Fallback>
        <oleObject progId="PBrush" shapeId="1031" r:id="rId6"/>
      </mc:Fallback>
    </mc:AlternateContent>
    <mc:AlternateContent xmlns:mc="http://schemas.openxmlformats.org/markup-compatibility/2006">
      <mc:Choice Requires="x14">
        <oleObject progId="PBrush" shapeId="1033" r:id="rId8">
          <objectPr defaultSize="0" autoPict="0" r:id="rId9">
            <anchor moveWithCells="1" sizeWithCells="1">
              <from>
                <xdr:col>2</xdr:col>
                <xdr:colOff>1200150</xdr:colOff>
                <xdr:row>10</xdr:row>
                <xdr:rowOff>114300</xdr:rowOff>
              </from>
              <to>
                <xdr:col>2</xdr:col>
                <xdr:colOff>1657350</xdr:colOff>
                <xdr:row>10</xdr:row>
                <xdr:rowOff>1047750</xdr:rowOff>
              </to>
            </anchor>
          </objectPr>
        </oleObject>
      </mc:Choice>
      <mc:Fallback>
        <oleObject progId="PBrush" shapeId="1033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COLORIS!$A$3:$A$4</xm:f>
          </x14:formula1>
          <xm:sqref>D6 D9:D10</xm:sqref>
        </x14:dataValidation>
        <x14:dataValidation type="list" allowBlank="1" showInputMessage="1" showErrorMessage="1" xr:uid="{00000000-0002-0000-0000-000001000000}">
          <x14:formula1>
            <xm:f>COLORIS!$C$3:$C$28</xm:f>
          </x14:formula1>
          <xm:sqref>E6:F6 D7:E7 D8 F9 E8:E11</xm:sqref>
        </x14:dataValidation>
        <x14:dataValidation type="list" allowBlank="1" showInputMessage="1" showErrorMessage="1" xr:uid="{00000000-0002-0000-0000-000002000000}">
          <x14:formula1>
            <xm:f>COLORIS!$E$3:$E$9</xm:f>
          </x14:formula1>
          <xm:sqref>F7</xm:sqref>
        </x14:dataValidation>
        <x14:dataValidation type="list" allowBlank="1" showInputMessage="1" showErrorMessage="1" xr:uid="{00000000-0002-0000-0000-000003000000}">
          <x14:formula1>
            <xm:f>COLORIS!$G$3:$G$5</xm:f>
          </x14:formula1>
          <xm:sqref>F8</xm:sqref>
        </x14:dataValidation>
        <x14:dataValidation type="list" allowBlank="1" showInputMessage="1" showErrorMessage="1" xr:uid="{00000000-0002-0000-0000-000004000000}">
          <x14:formula1>
            <xm:f>COLORIS!$I$3:$I$4</xm:f>
          </x14:formula1>
          <xm:sqref>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workbookViewId="0">
      <selection activeCell="I5" sqref="I5"/>
    </sheetView>
  </sheetViews>
  <sheetFormatPr baseColWidth="10" defaultRowHeight="12.75" x14ac:dyDescent="0.2"/>
  <cols>
    <col min="1" max="1" width="16.28515625" bestFit="1" customWidth="1"/>
    <col min="3" max="3" width="18.28515625" bestFit="1" customWidth="1"/>
    <col min="9" max="9" width="15.5703125" bestFit="1" customWidth="1"/>
  </cols>
  <sheetData>
    <row r="2" spans="1:9" x14ac:dyDescent="0.2">
      <c r="A2" t="s">
        <v>28</v>
      </c>
      <c r="C2" t="s">
        <v>31</v>
      </c>
      <c r="E2" t="s">
        <v>58</v>
      </c>
      <c r="G2" t="s">
        <v>63</v>
      </c>
      <c r="I2" t="s">
        <v>64</v>
      </c>
    </row>
    <row r="3" spans="1:9" x14ac:dyDescent="0.2">
      <c r="A3" t="s">
        <v>29</v>
      </c>
      <c r="C3" t="s">
        <v>32</v>
      </c>
      <c r="E3" t="s">
        <v>56</v>
      </c>
      <c r="G3" t="s">
        <v>35</v>
      </c>
      <c r="I3" t="s">
        <v>65</v>
      </c>
    </row>
    <row r="4" spans="1:9" x14ac:dyDescent="0.2">
      <c r="A4" t="s">
        <v>30</v>
      </c>
      <c r="C4" t="s">
        <v>33</v>
      </c>
      <c r="E4" t="s">
        <v>57</v>
      </c>
      <c r="G4" t="s">
        <v>61</v>
      </c>
      <c r="I4" t="s">
        <v>66</v>
      </c>
    </row>
    <row r="5" spans="1:9" x14ac:dyDescent="0.2">
      <c r="C5" t="s">
        <v>34</v>
      </c>
      <c r="E5" t="s">
        <v>35</v>
      </c>
      <c r="G5" t="s">
        <v>60</v>
      </c>
    </row>
    <row r="6" spans="1:9" x14ac:dyDescent="0.2">
      <c r="C6" t="s">
        <v>35</v>
      </c>
      <c r="E6" t="s">
        <v>59</v>
      </c>
    </row>
    <row r="7" spans="1:9" x14ac:dyDescent="0.2">
      <c r="C7" t="s">
        <v>36</v>
      </c>
      <c r="E7" t="s">
        <v>60</v>
      </c>
    </row>
    <row r="8" spans="1:9" x14ac:dyDescent="0.2">
      <c r="C8" t="s">
        <v>37</v>
      </c>
      <c r="E8" t="s">
        <v>61</v>
      </c>
    </row>
    <row r="9" spans="1:9" x14ac:dyDescent="0.2">
      <c r="C9" t="s">
        <v>38</v>
      </c>
      <c r="E9" t="s">
        <v>62</v>
      </c>
    </row>
    <row r="10" spans="1:9" x14ac:dyDescent="0.2">
      <c r="C10" t="s">
        <v>39</v>
      </c>
    </row>
    <row r="11" spans="1:9" x14ac:dyDescent="0.2">
      <c r="C11" t="s">
        <v>40</v>
      </c>
    </row>
    <row r="12" spans="1:9" x14ac:dyDescent="0.2">
      <c r="C12" t="s">
        <v>41</v>
      </c>
    </row>
    <row r="13" spans="1:9" x14ac:dyDescent="0.2">
      <c r="C13" t="s">
        <v>42</v>
      </c>
    </row>
    <row r="14" spans="1:9" x14ac:dyDescent="0.2">
      <c r="C14" t="s">
        <v>43</v>
      </c>
    </row>
    <row r="15" spans="1:9" x14ac:dyDescent="0.2">
      <c r="C15" t="s">
        <v>44</v>
      </c>
    </row>
    <row r="16" spans="1:9" x14ac:dyDescent="0.2">
      <c r="C16" t="s">
        <v>45</v>
      </c>
    </row>
    <row r="17" spans="3:3" x14ac:dyDescent="0.2">
      <c r="C17" t="s">
        <v>46</v>
      </c>
    </row>
    <row r="18" spans="3:3" x14ac:dyDescent="0.2">
      <c r="C18" t="s">
        <v>47</v>
      </c>
    </row>
    <row r="19" spans="3:3" x14ac:dyDescent="0.2">
      <c r="C19" t="s">
        <v>48</v>
      </c>
    </row>
    <row r="20" spans="3:3" x14ac:dyDescent="0.2">
      <c r="C20" t="s">
        <v>49</v>
      </c>
    </row>
    <row r="21" spans="3:3" x14ac:dyDescent="0.2">
      <c r="C21" t="s">
        <v>50</v>
      </c>
    </row>
    <row r="22" spans="3:3" x14ac:dyDescent="0.2">
      <c r="C22" t="s">
        <v>51</v>
      </c>
    </row>
    <row r="23" spans="3:3" x14ac:dyDescent="0.2">
      <c r="C23" t="s">
        <v>52</v>
      </c>
    </row>
    <row r="24" spans="3:3" x14ac:dyDescent="0.2">
      <c r="C24" t="s">
        <v>53</v>
      </c>
    </row>
    <row r="25" spans="3:3" x14ac:dyDescent="0.2">
      <c r="C25" t="s">
        <v>54</v>
      </c>
    </row>
    <row r="26" spans="3:3" x14ac:dyDescent="0.2">
      <c r="C26" t="s">
        <v>55</v>
      </c>
    </row>
    <row r="27" spans="3:3" x14ac:dyDescent="0.2">
      <c r="C27" t="s">
        <v>56</v>
      </c>
    </row>
    <row r="28" spans="3:3" x14ac:dyDescent="0.2">
      <c r="C28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BPU lot 2</vt:lpstr>
      <vt:lpstr>COLORIS</vt:lpstr>
      <vt:lpstr>'BPU lot 2'!Zone_d_impression</vt:lpstr>
    </vt:vector>
  </TitlesOfParts>
  <Company>Provence Alpes Côte d'Azur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Conseil régional</dc:creator>
  <cp:lastModifiedBy>ROZIER Christian</cp:lastModifiedBy>
  <cp:lastPrinted>2021-03-18T15:13:41Z</cp:lastPrinted>
  <dcterms:created xsi:type="dcterms:W3CDTF">2000-02-08T15:06:23Z</dcterms:created>
  <dcterms:modified xsi:type="dcterms:W3CDTF">2021-03-18T15:14:06Z</dcterms:modified>
</cp:coreProperties>
</file>